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меню с 7-11" sheetId="1" r:id="rId1"/>
    <sheet name="с 11-18" sheetId="2" r:id="rId2"/>
  </sheets>
  <definedNames>
    <definedName name="_xlnm.Print_Area" localSheetId="0">'меню с 7-11'!$A$1:$H$370</definedName>
  </definedNames>
  <calcPr fullCalcOnLoad="1"/>
</workbook>
</file>

<file path=xl/sharedStrings.xml><?xml version="1.0" encoding="utf-8"?>
<sst xmlns="http://schemas.openxmlformats.org/spreadsheetml/2006/main" count="915" uniqueCount="175">
  <si>
    <t>Наименование продуктов</t>
  </si>
  <si>
    <t>Химический состав</t>
  </si>
  <si>
    <t>выход</t>
  </si>
  <si>
    <t>Б</t>
  </si>
  <si>
    <t>Ж</t>
  </si>
  <si>
    <t>У</t>
  </si>
  <si>
    <t>ккал</t>
  </si>
  <si>
    <t>Хлеб</t>
  </si>
  <si>
    <t xml:space="preserve">         Энергетическая и пищевая ценность за день</t>
  </si>
  <si>
    <t>Сок натуральный</t>
  </si>
  <si>
    <t>8 Обед</t>
  </si>
  <si>
    <t>9 Обед</t>
  </si>
  <si>
    <t>Энерг-я цен-ть</t>
  </si>
  <si>
    <t>2 День</t>
  </si>
  <si>
    <t>3 День</t>
  </si>
  <si>
    <t>4День</t>
  </si>
  <si>
    <t>6 День</t>
  </si>
  <si>
    <t>7 день</t>
  </si>
  <si>
    <t>8День</t>
  </si>
  <si>
    <t>10День</t>
  </si>
  <si>
    <t xml:space="preserve">         Энергетическая и пищевая ценность за обед</t>
  </si>
  <si>
    <t>Хлеб ржано- пшеничный</t>
  </si>
  <si>
    <t xml:space="preserve"> 2 Завтрак </t>
  </si>
  <si>
    <t xml:space="preserve"> Энергетическая и пищевая ценность за завтрак</t>
  </si>
  <si>
    <t>Энергетическая и пищевая ценность за завтрак</t>
  </si>
  <si>
    <t xml:space="preserve">  Энергетическая и пищевая ценность за завтрак</t>
  </si>
  <si>
    <t>Чай с сахаром</t>
  </si>
  <si>
    <t>№б/н</t>
  </si>
  <si>
    <t>№9</t>
  </si>
  <si>
    <t>Салат "Степной"</t>
  </si>
  <si>
    <t>Щи из свежей капусты с картофелем</t>
  </si>
  <si>
    <t>№228</t>
  </si>
  <si>
    <t>Соус томатный</t>
  </si>
  <si>
    <t>Компот из сухофруктов</t>
  </si>
  <si>
    <t>Свекольник</t>
  </si>
  <si>
    <t>Винегрет овощной</t>
  </si>
  <si>
    <t>№326-327</t>
  </si>
  <si>
    <t>С оус молочный сладкий</t>
  </si>
  <si>
    <t>№7</t>
  </si>
  <si>
    <t>Кисель"Витошка с витаминами и кальцием"</t>
  </si>
  <si>
    <t xml:space="preserve">Тефтели рыбные </t>
  </si>
  <si>
    <t>№101</t>
  </si>
  <si>
    <t>Суп картофельный с крупой</t>
  </si>
  <si>
    <t>Каша гречневая рассыпчатая</t>
  </si>
  <si>
    <t xml:space="preserve">Капуста тушенная </t>
  </si>
  <si>
    <t>№288</t>
  </si>
  <si>
    <t>Птица отварная с маслом</t>
  </si>
  <si>
    <t xml:space="preserve">Суп гороховый </t>
  </si>
  <si>
    <t>Борщ с капустой и картофелем</t>
  </si>
  <si>
    <t>№174</t>
  </si>
  <si>
    <t>Каша молочная рисовая</t>
  </si>
  <si>
    <t>Плов</t>
  </si>
  <si>
    <t>Каша молочная "Дружба"</t>
  </si>
  <si>
    <t xml:space="preserve">Рыба тушеная в томате с овощами </t>
  </si>
  <si>
    <t>Омлет натуральный</t>
  </si>
  <si>
    <t>Суп картофельный с вермишелью</t>
  </si>
  <si>
    <t>Сок  натуральный</t>
  </si>
  <si>
    <t>Чай с сахаром/лимон</t>
  </si>
  <si>
    <t>№292</t>
  </si>
  <si>
    <t>Птица , тушенная  с овощами</t>
  </si>
  <si>
    <t xml:space="preserve"> 7 Обед</t>
  </si>
  <si>
    <t xml:space="preserve">         Энергетическая и пищевая средняя ценность за  10 дней</t>
  </si>
  <si>
    <t>Сборник рецептур на продукцию для обучающихся во всех образовательных учреждених , сборник технологических нормативов / Под редакцией М.П.Могильного</t>
  </si>
  <si>
    <t>Сборник рецептур,сборник технологических нормативов  для  школ /,2008, г.Пермь</t>
  </si>
  <si>
    <t>Сборник рецептур на продукцию для питания детей в дошкольных образовательных организациях , сборник технологических нормативов / Под редакцией М.П.Могильного</t>
  </si>
  <si>
    <t>и В.И.Тутельяна ,2016, Москва</t>
  </si>
  <si>
    <t>и В.И.Тутельяна ,2011, Москва</t>
  </si>
  <si>
    <t>№р-р</t>
  </si>
  <si>
    <t xml:space="preserve">Хлеб ржано- пшеничный </t>
  </si>
  <si>
    <t>Жаркое по- домашнему</t>
  </si>
  <si>
    <t>Картофель отварной</t>
  </si>
  <si>
    <t>№310</t>
  </si>
  <si>
    <t>№294,228</t>
  </si>
  <si>
    <t xml:space="preserve"> с7 -10 лет</t>
  </si>
  <si>
    <t>Макароны отварные/ соус</t>
  </si>
  <si>
    <t>Салат из горошка зеленого консервированного (весна)</t>
  </si>
  <si>
    <t>масло сливочное</t>
  </si>
  <si>
    <t>сахар</t>
  </si>
  <si>
    <t>сухофрукты</t>
  </si>
  <si>
    <t>окорочка</t>
  </si>
  <si>
    <t>морковь</t>
  </si>
  <si>
    <t>масло растительное</t>
  </si>
  <si>
    <t>лук</t>
  </si>
  <si>
    <t>капуста</t>
  </si>
  <si>
    <t>лавровый лист</t>
  </si>
  <si>
    <t>томат-пюре</t>
  </si>
  <si>
    <t>мука</t>
  </si>
  <si>
    <t>минтай</t>
  </si>
  <si>
    <t>крупа гречневая</t>
  </si>
  <si>
    <t xml:space="preserve">1 День </t>
  </si>
  <si>
    <t xml:space="preserve">Салат из свеклы отварной </t>
  </si>
  <si>
    <t>Картофель</t>
  </si>
  <si>
    <t>Морковь</t>
  </si>
  <si>
    <t>Лук</t>
  </si>
  <si>
    <t>Зеленый горошек</t>
  </si>
  <si>
    <t>Масло растительное</t>
  </si>
  <si>
    <t>картофель</t>
  </si>
  <si>
    <t xml:space="preserve">Рассольник ленинградский </t>
  </si>
  <si>
    <t>крупа перловая</t>
  </si>
  <si>
    <t>огурцы соленые</t>
  </si>
  <si>
    <t>свекла</t>
  </si>
  <si>
    <t>вермишель</t>
  </si>
  <si>
    <t>крупа горох</t>
  </si>
  <si>
    <t>Кисель"Витошка"</t>
  </si>
  <si>
    <t>крупа  гречневая</t>
  </si>
  <si>
    <t>Голубцы ленивые</t>
  </si>
  <si>
    <t xml:space="preserve">Котлеты рубленные из птицы </t>
  </si>
  <si>
    <t>зеленый горошек</t>
  </si>
  <si>
    <t>90/5</t>
  </si>
  <si>
    <t>90/50</t>
  </si>
  <si>
    <t>Пром</t>
  </si>
  <si>
    <t>Масло сливочное (порциями)</t>
  </si>
  <si>
    <t>54-1з-2020</t>
  </si>
  <si>
    <t>54-1о-2020</t>
  </si>
  <si>
    <t>54-2гн-2020</t>
  </si>
  <si>
    <t>54-3гн-2020</t>
  </si>
  <si>
    <t>Рагу из курицы</t>
  </si>
  <si>
    <t>54-22м-2020</t>
  </si>
  <si>
    <t>54-р-2020</t>
  </si>
  <si>
    <t>54-1г-2020</t>
  </si>
  <si>
    <t>54-12м-2020</t>
  </si>
  <si>
    <t>54-19з-2020</t>
  </si>
  <si>
    <t>Сыр твердых сортов в нарезке</t>
  </si>
  <si>
    <t>Кофейный напиток с молоком</t>
  </si>
  <si>
    <t>54-23гн-2020</t>
  </si>
  <si>
    <t>Котлета рыбная с морковью</t>
  </si>
  <si>
    <t>54-16к-2020</t>
  </si>
  <si>
    <t>Каша гречневая рассыпчатая, соус</t>
  </si>
  <si>
    <t>54-4г-2020, 228</t>
  </si>
  <si>
    <t>Запеканка из  творога, соус</t>
  </si>
  <si>
    <t>54-1т-2020,327</t>
  </si>
  <si>
    <t>54-1с-2020</t>
  </si>
  <si>
    <t>54-3с-2020</t>
  </si>
  <si>
    <t>54-7с--2020</t>
  </si>
  <si>
    <t>54-12с-2020</t>
  </si>
  <si>
    <t>54-18с-2020</t>
  </si>
  <si>
    <t>Салат из белокачанной капусты с морковью</t>
  </si>
  <si>
    <t>54-8з-2020</t>
  </si>
  <si>
    <t>54-13з-2020</t>
  </si>
  <si>
    <t>54-16з-2020</t>
  </si>
  <si>
    <t>54-20з-2020</t>
  </si>
  <si>
    <t>Маринад овощной с томатом</t>
  </si>
  <si>
    <t>54-23з-2020</t>
  </si>
  <si>
    <t>54-8с-2020</t>
  </si>
  <si>
    <t>Пром.</t>
  </si>
  <si>
    <t>54-8г-2020</t>
  </si>
  <si>
    <t>Горошница</t>
  </si>
  <si>
    <t>54-21г-2020</t>
  </si>
  <si>
    <t>54-3м-2020</t>
  </si>
  <si>
    <t>54-9м-2020</t>
  </si>
  <si>
    <t>54-1хн-2020</t>
  </si>
  <si>
    <t>соль</t>
  </si>
  <si>
    <t>,</t>
  </si>
  <si>
    <t>лимонная кислота</t>
  </si>
  <si>
    <t>Сезон : (осенне-зимний)</t>
  </si>
  <si>
    <t>54-10р--2020</t>
  </si>
  <si>
    <t xml:space="preserve"> с12-18 лет</t>
  </si>
  <si>
    <t>Макароны отварные с сыром</t>
  </si>
  <si>
    <t>54-3г-2020</t>
  </si>
  <si>
    <t>Какао с молоком и витаминами</t>
  </si>
  <si>
    <t>№15</t>
  </si>
  <si>
    <t>обед</t>
  </si>
  <si>
    <t>54-4г-2020</t>
  </si>
  <si>
    <t>54-6r-2020</t>
  </si>
  <si>
    <t>Каша вязкая молочная пшенная</t>
  </si>
  <si>
    <t>Примерное 10 дневное меню на 2022-2023 учебный год Тюльган и Тюльганский район</t>
  </si>
  <si>
    <t>№86</t>
  </si>
  <si>
    <t>Повидло</t>
  </si>
  <si>
    <t>Гуляш из куриной грудки</t>
  </si>
  <si>
    <t>54-2м-2020</t>
  </si>
  <si>
    <t>Кондитерское изделие/печенье</t>
  </si>
  <si>
    <t>Сок  натуральный 0,2</t>
  </si>
  <si>
    <t>Кисель Витошка</t>
  </si>
  <si>
    <t>54-11р--2020</t>
  </si>
  <si>
    <t>54-11р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</si>
</sst>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i/>
      <u val="single"/>
      <sz val="10"/>
      <name val="Times New Roman"/>
      <family val="1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27" borderId="10" xfId="0" applyFont="1" applyFill="1" applyBorder="1" applyAlignment="1">
      <alignment horizontal="center"/>
    </xf>
    <xf numFmtId="0" fontId="1" fillId="27" borderId="11" xfId="0" applyFont="1" applyFill="1" applyBorder="1" applyAlignment="1">
      <alignment horizontal="center"/>
    </xf>
    <xf numFmtId="0" fontId="2" fillId="27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7" borderId="12" xfId="0" applyFont="1" applyFill="1" applyBorder="1" applyAlignment="1">
      <alignment horizontal="center"/>
    </xf>
    <xf numFmtId="0" fontId="1" fillId="27" borderId="13" xfId="0" applyFont="1" applyFill="1" applyBorder="1" applyAlignment="1">
      <alignment horizontal="center"/>
    </xf>
    <xf numFmtId="0" fontId="1" fillId="27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27" borderId="10" xfId="0" applyFont="1" applyFill="1" applyBorder="1" applyAlignment="1">
      <alignment horizontal="center"/>
    </xf>
    <xf numFmtId="0" fontId="2" fillId="27" borderId="12" xfId="0" applyFont="1" applyFill="1" applyBorder="1" applyAlignment="1">
      <alignment horizontal="center"/>
    </xf>
    <xf numFmtId="0" fontId="4" fillId="27" borderId="11" xfId="0" applyFont="1" applyFill="1" applyBorder="1" applyAlignment="1">
      <alignment horizontal="center"/>
    </xf>
    <xf numFmtId="0" fontId="5" fillId="27" borderId="11" xfId="0" applyFont="1" applyFill="1" applyBorder="1" applyAlignment="1">
      <alignment horizontal="center"/>
    </xf>
    <xf numFmtId="0" fontId="4" fillId="27" borderId="15" xfId="0" applyFont="1" applyFill="1" applyBorder="1" applyAlignment="1">
      <alignment horizontal="center"/>
    </xf>
    <xf numFmtId="0" fontId="4" fillId="27" borderId="1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27" borderId="12" xfId="0" applyFont="1" applyFill="1" applyBorder="1" applyAlignment="1">
      <alignment horizontal="center"/>
    </xf>
    <xf numFmtId="0" fontId="9" fillId="27" borderId="11" xfId="0" applyFont="1" applyFill="1" applyBorder="1" applyAlignment="1">
      <alignment horizontal="center"/>
    </xf>
    <xf numFmtId="0" fontId="1" fillId="27" borderId="16" xfId="0" applyFont="1" applyFill="1" applyBorder="1" applyAlignment="1">
      <alignment horizontal="center"/>
    </xf>
    <xf numFmtId="0" fontId="1" fillId="27" borderId="17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0" fillId="27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1" fillId="27" borderId="11" xfId="0" applyFont="1" applyFill="1" applyBorder="1" applyAlignment="1">
      <alignment horizontal="center"/>
    </xf>
    <xf numFmtId="0" fontId="1" fillId="27" borderId="15" xfId="0" applyFont="1" applyFill="1" applyBorder="1" applyAlignment="1">
      <alignment horizontal="center" wrapText="1"/>
    </xf>
    <xf numFmtId="0" fontId="1" fillId="27" borderId="13" xfId="0" applyFont="1" applyFill="1" applyBorder="1" applyAlignment="1">
      <alignment horizontal="center" wrapText="1"/>
    </xf>
    <xf numFmtId="0" fontId="1" fillId="27" borderId="10" xfId="0" applyFont="1" applyFill="1" applyBorder="1" applyAlignment="1">
      <alignment horizontal="center" wrapText="1"/>
    </xf>
    <xf numFmtId="0" fontId="9" fillId="27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6" fillId="27" borderId="13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53" applyFont="1" applyFill="1" applyBorder="1" applyAlignment="1">
      <alignment horizontal="left"/>
      <protection/>
    </xf>
    <xf numFmtId="0" fontId="2" fillId="0" borderId="11" xfId="53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horizontal="left"/>
      <protection/>
    </xf>
    <xf numFmtId="0" fontId="2" fillId="0" borderId="11" xfId="53" applyFont="1" applyFill="1" applyBorder="1">
      <alignment/>
      <protection/>
    </xf>
    <xf numFmtId="0" fontId="2" fillId="0" borderId="11" xfId="53" applyFont="1" applyFill="1" applyBorder="1" applyAlignment="1">
      <alignment horizontal="left"/>
      <protection/>
    </xf>
    <xf numFmtId="0" fontId="2" fillId="0" borderId="10" xfId="53" applyFont="1" applyFill="1" applyBorder="1">
      <alignment/>
      <protection/>
    </xf>
    <xf numFmtId="0" fontId="10" fillId="0" borderId="10" xfId="53" applyFont="1" applyFill="1" applyBorder="1" applyAlignment="1">
      <alignment horizontal="left"/>
      <protection/>
    </xf>
    <xf numFmtId="0" fontId="8" fillId="0" borderId="13" xfId="0" applyFont="1" applyBorder="1" applyAlignment="1">
      <alignment horizontal="center" vertical="center" textRotation="90"/>
    </xf>
    <xf numFmtId="0" fontId="10" fillId="0" borderId="10" xfId="53" applyFont="1" applyFill="1" applyBorder="1" applyAlignment="1">
      <alignment horizontal="left" wrapText="1"/>
      <protection/>
    </xf>
    <xf numFmtId="0" fontId="10" fillId="0" borderId="11" xfId="53" applyFont="1" applyFill="1" applyBorder="1" applyAlignment="1">
      <alignment horizontal="center"/>
      <protection/>
    </xf>
    <xf numFmtId="0" fontId="10" fillId="0" borderId="11" xfId="53" applyFont="1" applyFill="1" applyBorder="1" applyAlignment="1">
      <alignment horizontal="left"/>
      <protection/>
    </xf>
    <xf numFmtId="0" fontId="10" fillId="0" borderId="12" xfId="53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horizontal="left" wrapText="1"/>
      <protection/>
    </xf>
    <xf numFmtId="0" fontId="2" fillId="0" borderId="10" xfId="53" applyFont="1" applyFill="1" applyBorder="1" applyAlignment="1">
      <alignment wrapText="1"/>
      <protection/>
    </xf>
    <xf numFmtId="0" fontId="2" fillId="0" borderId="11" xfId="53" applyFont="1" applyFill="1" applyBorder="1" applyAlignment="1">
      <alignment horizontal="left" wrapText="1"/>
      <protection/>
    </xf>
    <xf numFmtId="0" fontId="2" fillId="0" borderId="14" xfId="53" applyFont="1" applyFill="1" applyBorder="1" applyAlignment="1">
      <alignment horizontal="center"/>
      <protection/>
    </xf>
    <xf numFmtId="0" fontId="2" fillId="27" borderId="11" xfId="53" applyFont="1" applyFill="1" applyBorder="1" applyAlignment="1">
      <alignment horizontal="center"/>
      <protection/>
    </xf>
    <xf numFmtId="0" fontId="10" fillId="0" borderId="11" xfId="53" applyFont="1" applyFill="1" applyBorder="1" applyAlignment="1">
      <alignment wrapText="1"/>
      <protection/>
    </xf>
    <xf numFmtId="0" fontId="51" fillId="0" borderId="11" xfId="53" applyFont="1" applyFill="1" applyBorder="1" applyAlignment="1">
      <alignment horizontal="center"/>
      <protection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Fill="1" applyBorder="1" applyAlignment="1">
      <alignment wrapText="1"/>
    </xf>
    <xf numFmtId="0" fontId="2" fillId="0" borderId="11" xfId="55" applyFont="1" applyFill="1" applyBorder="1" applyAlignment="1">
      <alignment horizontal="center"/>
    </xf>
    <xf numFmtId="0" fontId="2" fillId="0" borderId="10" xfId="55" applyFont="1" applyFill="1" applyBorder="1" applyAlignment="1">
      <alignment horizontal="center"/>
    </xf>
    <xf numFmtId="0" fontId="2" fillId="0" borderId="0" xfId="55" applyFont="1" applyFill="1" applyAlignment="1">
      <alignment/>
    </xf>
    <xf numFmtId="0" fontId="2" fillId="0" borderId="11" xfId="55" applyFont="1" applyFill="1" applyBorder="1" applyAlignment="1">
      <alignment wrapText="1"/>
    </xf>
    <xf numFmtId="0" fontId="2" fillId="0" borderId="10" xfId="55" applyFont="1" applyFill="1" applyBorder="1" applyAlignment="1">
      <alignment horizontal="left" wrapText="1"/>
    </xf>
    <xf numFmtId="0" fontId="4" fillId="27" borderId="18" xfId="0" applyFont="1" applyFill="1" applyBorder="1" applyAlignment="1">
      <alignment/>
    </xf>
    <xf numFmtId="0" fontId="4" fillId="27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9" xfId="55" applyFont="1" applyFill="1" applyBorder="1" applyAlignment="1">
      <alignment horizontal="left" wrapText="1"/>
    </xf>
    <xf numFmtId="0" fontId="2" fillId="0" borderId="11" xfId="53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center" vertical="center"/>
    </xf>
    <xf numFmtId="0" fontId="6" fillId="27" borderId="10" xfId="0" applyFont="1" applyFill="1" applyBorder="1" applyAlignment="1">
      <alignment horizontal="center" vertical="center" textRotation="90"/>
    </xf>
    <xf numFmtId="0" fontId="1" fillId="0" borderId="19" xfId="55" applyFont="1" applyFill="1" applyBorder="1" applyAlignment="1">
      <alignment horizontal="left" wrapText="1"/>
    </xf>
    <xf numFmtId="0" fontId="1" fillId="0" borderId="11" xfId="55" applyFont="1" applyFill="1" applyBorder="1" applyAlignment="1">
      <alignment horizontal="center"/>
    </xf>
    <xf numFmtId="0" fontId="1" fillId="0" borderId="10" xfId="55" applyFont="1" applyFill="1" applyBorder="1" applyAlignment="1">
      <alignment horizontal="center"/>
    </xf>
    <xf numFmtId="0" fontId="4" fillId="27" borderId="0" xfId="0" applyFont="1" applyFill="1" applyBorder="1" applyAlignment="1">
      <alignment/>
    </xf>
    <xf numFmtId="0" fontId="4" fillId="27" borderId="0" xfId="0" applyFont="1" applyFill="1" applyBorder="1" applyAlignment="1">
      <alignment horizontal="center"/>
    </xf>
    <xf numFmtId="0" fontId="4" fillId="27" borderId="21" xfId="0" applyFont="1" applyFill="1" applyBorder="1" applyAlignment="1">
      <alignment horizontal="center"/>
    </xf>
    <xf numFmtId="0" fontId="2" fillId="27" borderId="11" xfId="0" applyFont="1" applyFill="1" applyBorder="1" applyAlignment="1">
      <alignment vertical="top"/>
    </xf>
    <xf numFmtId="0" fontId="2" fillId="34" borderId="11" xfId="0" applyFont="1" applyFill="1" applyBorder="1" applyAlignment="1">
      <alignment horizontal="left"/>
    </xf>
    <xf numFmtId="0" fontId="2" fillId="34" borderId="11" xfId="0" applyFont="1" applyFill="1" applyBorder="1" applyAlignment="1">
      <alignment/>
    </xf>
    <xf numFmtId="0" fontId="2" fillId="34" borderId="11" xfId="53" applyFont="1" applyFill="1" applyBorder="1" applyAlignment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 textRotation="90"/>
    </xf>
    <xf numFmtId="0" fontId="4" fillId="0" borderId="20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textRotation="90"/>
    </xf>
    <xf numFmtId="0" fontId="2" fillId="0" borderId="20" xfId="53" applyFont="1" applyFill="1" applyBorder="1" applyAlignment="1">
      <alignment horizontal="left" wrapText="1"/>
      <protection/>
    </xf>
    <xf numFmtId="0" fontId="2" fillId="0" borderId="22" xfId="53" applyFont="1" applyFill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27" borderId="16" xfId="0" applyFont="1" applyFill="1" applyBorder="1" applyAlignment="1">
      <alignment horizontal="right" vertical="top" wrapText="1"/>
    </xf>
    <xf numFmtId="0" fontId="4" fillId="27" borderId="18" xfId="0" applyFont="1" applyFill="1" applyBorder="1" applyAlignment="1">
      <alignment horizontal="right" vertical="top" wrapText="1"/>
    </xf>
    <xf numFmtId="0" fontId="4" fillId="27" borderId="23" xfId="0" applyFont="1" applyFill="1" applyBorder="1" applyAlignment="1">
      <alignment horizontal="right" vertical="top" wrapText="1"/>
    </xf>
    <xf numFmtId="0" fontId="6" fillId="27" borderId="13" xfId="0" applyFont="1" applyFill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/>
    </xf>
    <xf numFmtId="0" fontId="4" fillId="27" borderId="16" xfId="0" applyFont="1" applyFill="1" applyBorder="1" applyAlignment="1">
      <alignment/>
    </xf>
    <xf numFmtId="0" fontId="4" fillId="27" borderId="18" xfId="0" applyFont="1" applyFill="1" applyBorder="1" applyAlignment="1">
      <alignment/>
    </xf>
    <xf numFmtId="0" fontId="4" fillId="27" borderId="23" xfId="0" applyFont="1" applyFill="1" applyBorder="1" applyAlignment="1">
      <alignment/>
    </xf>
    <xf numFmtId="0" fontId="6" fillId="27" borderId="10" xfId="0" applyFont="1" applyFill="1" applyBorder="1" applyAlignment="1">
      <alignment horizontal="center" vertical="center" textRotation="90"/>
    </xf>
    <xf numFmtId="0" fontId="4" fillId="27" borderId="20" xfId="0" applyFont="1" applyFill="1" applyBorder="1" applyAlignment="1">
      <alignment horizontal="left" wrapText="1"/>
    </xf>
    <xf numFmtId="0" fontId="4" fillId="27" borderId="12" xfId="0" applyFont="1" applyFill="1" applyBorder="1" applyAlignment="1">
      <alignment horizontal="left" wrapText="1"/>
    </xf>
    <xf numFmtId="0" fontId="1" fillId="27" borderId="13" xfId="0" applyFont="1" applyFill="1" applyBorder="1" applyAlignment="1">
      <alignment horizontal="center"/>
    </xf>
    <xf numFmtId="0" fontId="1" fillId="27" borderId="10" xfId="0" applyFont="1" applyFill="1" applyBorder="1" applyAlignment="1">
      <alignment horizontal="center"/>
    </xf>
    <xf numFmtId="0" fontId="4" fillId="27" borderId="22" xfId="0" applyFont="1" applyFill="1" applyBorder="1" applyAlignment="1">
      <alignment horizontal="left" wrapText="1"/>
    </xf>
    <xf numFmtId="0" fontId="6" fillId="27" borderId="15" xfId="0" applyFont="1" applyFill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27" borderId="19" xfId="0" applyFont="1" applyFill="1" applyBorder="1" applyAlignment="1">
      <alignment horizontal="center"/>
    </xf>
    <xf numFmtId="0" fontId="1" fillId="27" borderId="21" xfId="0" applyFont="1" applyFill="1" applyBorder="1" applyAlignment="1">
      <alignment horizontal="center"/>
    </xf>
    <xf numFmtId="0" fontId="1" fillId="27" borderId="14" xfId="0" applyFont="1" applyFill="1" applyBorder="1" applyAlignment="1">
      <alignment horizontal="center"/>
    </xf>
    <xf numFmtId="0" fontId="1" fillId="27" borderId="15" xfId="0" applyFont="1" applyFill="1" applyBorder="1" applyAlignment="1">
      <alignment horizontal="center"/>
    </xf>
    <xf numFmtId="0" fontId="1" fillId="27" borderId="20" xfId="0" applyFont="1" applyFill="1" applyBorder="1" applyAlignment="1">
      <alignment horizontal="center"/>
    </xf>
    <xf numFmtId="0" fontId="1" fillId="27" borderId="22" xfId="0" applyFont="1" applyFill="1" applyBorder="1" applyAlignment="1">
      <alignment horizontal="center"/>
    </xf>
    <xf numFmtId="0" fontId="1" fillId="27" borderId="12" xfId="0" applyFont="1" applyFill="1" applyBorder="1" applyAlignment="1">
      <alignment horizontal="center"/>
    </xf>
    <xf numFmtId="0" fontId="4" fillId="27" borderId="20" xfId="0" applyFont="1" applyFill="1" applyBorder="1" applyAlignment="1">
      <alignment/>
    </xf>
    <xf numFmtId="0" fontId="4" fillId="27" borderId="22" xfId="0" applyFont="1" applyFill="1" applyBorder="1" applyAlignment="1">
      <alignment/>
    </xf>
    <xf numFmtId="0" fontId="4" fillId="27" borderId="12" xfId="0" applyFont="1" applyFill="1" applyBorder="1" applyAlignment="1">
      <alignment/>
    </xf>
    <xf numFmtId="0" fontId="7" fillId="0" borderId="13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2" fillId="27" borderId="20" xfId="53" applyFont="1" applyFill="1" applyBorder="1" applyAlignment="1">
      <alignment horizontal="left" wrapText="1"/>
      <protection/>
    </xf>
    <xf numFmtId="0" fontId="2" fillId="27" borderId="22" xfId="53" applyFont="1" applyFill="1" applyBorder="1" applyAlignment="1">
      <alignment horizontal="left" wrapText="1"/>
      <protection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27" borderId="20" xfId="0" applyFont="1" applyFill="1" applyBorder="1" applyAlignment="1">
      <alignment horizontal="left" wrapText="1"/>
    </xf>
    <xf numFmtId="0" fontId="2" fillId="27" borderId="22" xfId="0" applyFont="1" applyFill="1" applyBorder="1" applyAlignment="1">
      <alignment horizontal="left" wrapText="1"/>
    </xf>
    <xf numFmtId="0" fontId="6" fillId="27" borderId="11" xfId="0" applyFont="1" applyFill="1" applyBorder="1" applyAlignment="1">
      <alignment horizontal="center" vertical="center" textRotation="90"/>
    </xf>
    <xf numFmtId="0" fontId="4" fillId="27" borderId="20" xfId="0" applyFont="1" applyFill="1" applyBorder="1" applyAlignment="1">
      <alignment wrapText="1"/>
    </xf>
    <xf numFmtId="0" fontId="4" fillId="27" borderId="22" xfId="0" applyFont="1" applyFill="1" applyBorder="1" applyAlignment="1">
      <alignment wrapText="1"/>
    </xf>
    <xf numFmtId="0" fontId="2" fillId="27" borderId="18" xfId="0" applyFont="1" applyFill="1" applyBorder="1" applyAlignment="1">
      <alignment/>
    </xf>
    <xf numFmtId="0" fontId="2" fillId="27" borderId="22" xfId="0" applyFont="1" applyFill="1" applyBorder="1" applyAlignment="1">
      <alignment/>
    </xf>
    <xf numFmtId="0" fontId="0" fillId="0" borderId="22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9"/>
  <sheetViews>
    <sheetView tabSelected="1" zoomScalePageLayoutView="0" workbookViewId="0" topLeftCell="A7">
      <selection activeCell="A351" sqref="A351:A352"/>
    </sheetView>
  </sheetViews>
  <sheetFormatPr defaultColWidth="9.140625" defaultRowHeight="12.75"/>
  <cols>
    <col min="1" max="1" width="5.57421875" style="0" customWidth="1"/>
    <col min="2" max="2" width="23.8515625" style="0" customWidth="1"/>
    <col min="3" max="3" width="13.140625" style="0" customWidth="1"/>
    <col min="4" max="4" width="11.57421875" style="0" customWidth="1"/>
    <col min="5" max="5" width="8.421875" style="0" customWidth="1"/>
    <col min="6" max="6" width="7.00390625" style="0" customWidth="1"/>
    <col min="7" max="7" width="6.421875" style="0" customWidth="1"/>
    <col min="8" max="8" width="12.7109375" style="0" customWidth="1"/>
  </cols>
  <sheetData>
    <row r="2" spans="1:8" ht="12.75">
      <c r="A2" s="125" t="s">
        <v>165</v>
      </c>
      <c r="B2" s="126"/>
      <c r="C2" s="126"/>
      <c r="D2" s="126"/>
      <c r="E2" s="126"/>
      <c r="F2" s="126"/>
      <c r="G2" s="126"/>
      <c r="H2" s="126"/>
    </row>
    <row r="8" spans="1:8" ht="12.75">
      <c r="A8" s="8"/>
      <c r="B8" s="38" t="s">
        <v>154</v>
      </c>
      <c r="D8" s="8"/>
      <c r="E8" s="9" t="s">
        <v>73</v>
      </c>
      <c r="F8" s="9"/>
      <c r="G8" s="144" t="s">
        <v>89</v>
      </c>
      <c r="H8" s="126"/>
    </row>
    <row r="9" spans="1:8" ht="12.75">
      <c r="A9" s="138">
        <v>1</v>
      </c>
      <c r="B9" s="138" t="s">
        <v>0</v>
      </c>
      <c r="C9" s="22"/>
      <c r="D9" s="7"/>
      <c r="E9" s="150" t="s">
        <v>1</v>
      </c>
      <c r="F9" s="151"/>
      <c r="G9" s="152"/>
      <c r="H9" s="28" t="s">
        <v>12</v>
      </c>
    </row>
    <row r="10" spans="1:8" ht="12.75">
      <c r="A10" s="139"/>
      <c r="B10" s="139"/>
      <c r="C10" s="1"/>
      <c r="D10" s="2" t="s">
        <v>2</v>
      </c>
      <c r="E10" s="2" t="s">
        <v>3</v>
      </c>
      <c r="F10" s="2" t="s">
        <v>4</v>
      </c>
      <c r="G10" s="2" t="s">
        <v>5</v>
      </c>
      <c r="H10" s="29" t="s">
        <v>6</v>
      </c>
    </row>
    <row r="11" spans="1:8" ht="12.75" customHeight="1">
      <c r="A11" s="6"/>
      <c r="B11" s="79" t="s">
        <v>52</v>
      </c>
      <c r="C11" s="44" t="s">
        <v>126</v>
      </c>
      <c r="D11" s="81">
        <v>200</v>
      </c>
      <c r="E11" s="67">
        <v>5</v>
      </c>
      <c r="F11" s="67">
        <v>5.8</v>
      </c>
      <c r="G11" s="67">
        <v>24.1</v>
      </c>
      <c r="H11" s="67">
        <v>168.9</v>
      </c>
    </row>
    <row r="12" spans="1:8" s="25" customFormat="1" ht="12.75" customHeight="1">
      <c r="A12" s="6"/>
      <c r="B12" s="68" t="s">
        <v>167</v>
      </c>
      <c r="C12" s="78" t="s">
        <v>110</v>
      </c>
      <c r="D12" s="100">
        <v>10</v>
      </c>
      <c r="E12" s="66">
        <v>0.03</v>
      </c>
      <c r="F12" s="66">
        <v>0.01</v>
      </c>
      <c r="G12" s="66">
        <v>5.09</v>
      </c>
      <c r="H12" s="67">
        <v>21.06</v>
      </c>
    </row>
    <row r="13" spans="1:8" s="25" customFormat="1" ht="12.75" customHeight="1">
      <c r="A13" s="6"/>
      <c r="B13" s="68" t="s">
        <v>7</v>
      </c>
      <c r="C13" s="44" t="s">
        <v>110</v>
      </c>
      <c r="D13" s="66">
        <v>15</v>
      </c>
      <c r="E13" s="66">
        <v>1.1</v>
      </c>
      <c r="F13" s="66">
        <v>0.1</v>
      </c>
      <c r="G13" s="66">
        <v>7.4</v>
      </c>
      <c r="H13" s="67">
        <v>35.2</v>
      </c>
    </row>
    <row r="14" spans="1:8" ht="12.75" customHeight="1">
      <c r="A14" s="142"/>
      <c r="B14" s="47" t="s">
        <v>68</v>
      </c>
      <c r="C14" s="44" t="s">
        <v>110</v>
      </c>
      <c r="D14" s="41">
        <v>15</v>
      </c>
      <c r="E14" s="41">
        <v>1</v>
      </c>
      <c r="F14" s="41">
        <v>0.2</v>
      </c>
      <c r="G14" s="41">
        <v>5</v>
      </c>
      <c r="H14" s="41">
        <v>25.6</v>
      </c>
    </row>
    <row r="15" spans="1:8" s="25" customFormat="1" ht="12.75" customHeight="1">
      <c r="A15" s="142"/>
      <c r="B15" s="69" t="s">
        <v>26</v>
      </c>
      <c r="C15" s="44" t="s">
        <v>114</v>
      </c>
      <c r="D15" s="66">
        <v>200</v>
      </c>
      <c r="E15" s="66">
        <v>0.2</v>
      </c>
      <c r="F15" s="66">
        <v>0</v>
      </c>
      <c r="G15" s="66">
        <v>6.5</v>
      </c>
      <c r="H15" s="66">
        <v>26.8</v>
      </c>
    </row>
    <row r="16" spans="1:8" s="25" customFormat="1" ht="12.75" customHeight="1">
      <c r="A16" s="142"/>
      <c r="B16" s="68" t="s">
        <v>170</v>
      </c>
      <c r="C16" s="69" t="s">
        <v>110</v>
      </c>
      <c r="D16" s="66">
        <v>28</v>
      </c>
      <c r="E16" s="66"/>
      <c r="F16" s="66"/>
      <c r="G16" s="66"/>
      <c r="H16" s="67"/>
    </row>
    <row r="17" spans="1:8" ht="12.75" customHeight="1">
      <c r="A17" s="142"/>
      <c r="B17" s="111"/>
      <c r="C17" s="112"/>
      <c r="D17" s="113" t="s">
        <v>161</v>
      </c>
      <c r="E17" s="114"/>
      <c r="F17" s="114"/>
      <c r="G17" s="114"/>
      <c r="H17" s="114"/>
    </row>
    <row r="18" spans="1:8" ht="12.75" customHeight="1">
      <c r="A18" s="142"/>
      <c r="B18" s="44" t="s">
        <v>29</v>
      </c>
      <c r="C18" s="45" t="s">
        <v>28</v>
      </c>
      <c r="D18" s="41">
        <v>60</v>
      </c>
      <c r="E18" s="41">
        <v>0.78</v>
      </c>
      <c r="F18" s="41">
        <v>2.3</v>
      </c>
      <c r="G18" s="41">
        <v>4.59</v>
      </c>
      <c r="H18" s="41">
        <v>42.99</v>
      </c>
    </row>
    <row r="19" spans="1:8" ht="12.75" customHeight="1">
      <c r="A19" s="142"/>
      <c r="B19" s="46" t="s">
        <v>30</v>
      </c>
      <c r="C19" s="44" t="s">
        <v>131</v>
      </c>
      <c r="D19" s="41">
        <v>250</v>
      </c>
      <c r="E19" s="41">
        <v>2.78</v>
      </c>
      <c r="F19" s="41">
        <v>7.03</v>
      </c>
      <c r="G19" s="41">
        <v>7.15</v>
      </c>
      <c r="H19" s="41">
        <v>115.25</v>
      </c>
    </row>
    <row r="20" spans="1:8" ht="12.75" customHeight="1">
      <c r="A20" s="142"/>
      <c r="B20" s="40" t="s">
        <v>116</v>
      </c>
      <c r="C20" s="44" t="s">
        <v>117</v>
      </c>
      <c r="D20" s="41">
        <v>230</v>
      </c>
      <c r="E20" s="41">
        <v>24.03</v>
      </c>
      <c r="F20" s="41">
        <v>8.05</v>
      </c>
      <c r="G20" s="41">
        <v>20.24</v>
      </c>
      <c r="H20" s="42">
        <v>250.01</v>
      </c>
    </row>
    <row r="21" spans="1:8" ht="12.75" customHeight="1">
      <c r="A21" s="142"/>
      <c r="B21" s="44" t="s">
        <v>9</v>
      </c>
      <c r="C21" s="44" t="s">
        <v>110</v>
      </c>
      <c r="D21" s="41">
        <v>200</v>
      </c>
      <c r="E21" s="41">
        <v>1</v>
      </c>
      <c r="F21" s="41">
        <v>0</v>
      </c>
      <c r="G21" s="41">
        <v>18.2</v>
      </c>
      <c r="H21" s="41">
        <v>76</v>
      </c>
    </row>
    <row r="22" spans="1:8" ht="12.75" customHeight="1">
      <c r="A22" s="142"/>
      <c r="B22" s="47" t="s">
        <v>7</v>
      </c>
      <c r="C22" s="44" t="s">
        <v>110</v>
      </c>
      <c r="D22" s="41">
        <v>30</v>
      </c>
      <c r="E22" s="49">
        <v>2.2</v>
      </c>
      <c r="F22" s="49">
        <v>0.2</v>
      </c>
      <c r="G22" s="49">
        <v>14.8</v>
      </c>
      <c r="H22" s="49">
        <v>51.2</v>
      </c>
    </row>
    <row r="23" spans="1:8" ht="12.75" customHeight="1">
      <c r="A23" s="142"/>
      <c r="B23" s="44" t="s">
        <v>21</v>
      </c>
      <c r="C23" s="44" t="s">
        <v>110</v>
      </c>
      <c r="D23" s="41">
        <v>20</v>
      </c>
      <c r="E23" s="41">
        <v>1.33</v>
      </c>
      <c r="F23" s="41">
        <v>0.27</v>
      </c>
      <c r="G23" s="41">
        <v>6.66</v>
      </c>
      <c r="H23" s="41">
        <v>34.13</v>
      </c>
    </row>
    <row r="24" spans="1:8" ht="12.75" customHeight="1">
      <c r="A24" s="165"/>
      <c r="B24" s="136" t="s">
        <v>24</v>
      </c>
      <c r="C24" s="140"/>
      <c r="D24" s="11"/>
      <c r="E24" s="16">
        <f>SUM(E14:E23)</f>
        <v>33.32</v>
      </c>
      <c r="F24" s="16">
        <f>SUM(F14:F23)</f>
        <v>18.05</v>
      </c>
      <c r="G24" s="16">
        <f>SUM(G14:G23)</f>
        <v>83.14</v>
      </c>
      <c r="H24" s="16">
        <f>SUM(H14:H23)</f>
        <v>621.98</v>
      </c>
    </row>
    <row r="25" spans="1:8" s="25" customFormat="1" ht="12.75" customHeight="1" hidden="1">
      <c r="A25" s="130"/>
      <c r="B25" s="44" t="s">
        <v>29</v>
      </c>
      <c r="C25" s="45" t="s">
        <v>28</v>
      </c>
      <c r="D25" s="41">
        <v>60</v>
      </c>
      <c r="E25" s="41">
        <v>0.78</v>
      </c>
      <c r="F25" s="41">
        <v>2.3</v>
      </c>
      <c r="G25" s="41">
        <v>4.59</v>
      </c>
      <c r="H25" s="41">
        <v>42.99</v>
      </c>
    </row>
    <row r="26" spans="1:8" s="25" customFormat="1" ht="12.75" customHeight="1" hidden="1">
      <c r="A26" s="130"/>
      <c r="B26" s="63" t="s">
        <v>91</v>
      </c>
      <c r="C26" s="63"/>
      <c r="D26" s="64"/>
      <c r="E26" s="64"/>
      <c r="F26" s="41"/>
      <c r="G26" s="41"/>
      <c r="H26" s="41"/>
    </row>
    <row r="27" spans="1:8" s="25" customFormat="1" ht="12.75" customHeight="1" hidden="1">
      <c r="A27" s="130"/>
      <c r="B27" s="63" t="s">
        <v>92</v>
      </c>
      <c r="C27" s="63"/>
      <c r="D27" s="64"/>
      <c r="E27" s="64"/>
      <c r="F27" s="41"/>
      <c r="G27" s="41"/>
      <c r="H27" s="41"/>
    </row>
    <row r="28" spans="1:8" s="25" customFormat="1" ht="12.75" customHeight="1" hidden="1">
      <c r="A28" s="130"/>
      <c r="B28" s="63" t="s">
        <v>93</v>
      </c>
      <c r="C28" s="63"/>
      <c r="D28" s="64"/>
      <c r="E28" s="64"/>
      <c r="F28" s="41"/>
      <c r="G28" s="41"/>
      <c r="H28" s="41"/>
    </row>
    <row r="29" spans="1:8" s="25" customFormat="1" ht="12.75" customHeight="1" hidden="1">
      <c r="A29" s="130"/>
      <c r="B29" s="63" t="s">
        <v>94</v>
      </c>
      <c r="C29" s="63"/>
      <c r="D29" s="64"/>
      <c r="E29" s="64"/>
      <c r="F29" s="41"/>
      <c r="G29" s="41"/>
      <c r="H29" s="41"/>
    </row>
    <row r="30" spans="1:8" s="25" customFormat="1" ht="12.75" customHeight="1" hidden="1">
      <c r="A30" s="130"/>
      <c r="B30" s="63" t="s">
        <v>95</v>
      </c>
      <c r="C30" s="63"/>
      <c r="D30" s="64"/>
      <c r="E30" s="64"/>
      <c r="F30" s="41"/>
      <c r="G30" s="41"/>
      <c r="H30" s="41"/>
    </row>
    <row r="31" spans="1:8" s="25" customFormat="1" ht="12.75" customHeight="1" hidden="1">
      <c r="A31" s="130"/>
      <c r="B31" s="46" t="s">
        <v>30</v>
      </c>
      <c r="C31" s="44" t="s">
        <v>131</v>
      </c>
      <c r="D31" s="41">
        <v>250</v>
      </c>
      <c r="E31" s="41">
        <v>2.78</v>
      </c>
      <c r="F31" s="41">
        <v>7.03</v>
      </c>
      <c r="G31" s="41">
        <v>7.15</v>
      </c>
      <c r="H31" s="41">
        <v>115.25</v>
      </c>
    </row>
    <row r="32" spans="1:8" s="25" customFormat="1" ht="12.75" customHeight="1" hidden="1">
      <c r="A32" s="130"/>
      <c r="B32" s="63" t="s">
        <v>83</v>
      </c>
      <c r="C32" s="63"/>
      <c r="D32" s="64"/>
      <c r="E32" s="41"/>
      <c r="F32" s="41"/>
      <c r="G32" s="41"/>
      <c r="H32" s="41"/>
    </row>
    <row r="33" spans="1:8" s="25" customFormat="1" ht="12.75" customHeight="1" hidden="1">
      <c r="A33" s="130"/>
      <c r="B33" s="63" t="s">
        <v>96</v>
      </c>
      <c r="C33" s="63"/>
      <c r="D33" s="64"/>
      <c r="E33" s="41"/>
      <c r="F33" s="41"/>
      <c r="G33" s="41"/>
      <c r="H33" s="41"/>
    </row>
    <row r="34" spans="1:8" s="25" customFormat="1" ht="12.75" customHeight="1" hidden="1">
      <c r="A34" s="130"/>
      <c r="B34" s="63" t="s">
        <v>80</v>
      </c>
      <c r="C34" s="63"/>
      <c r="D34" s="64"/>
      <c r="E34" s="41"/>
      <c r="F34" s="41"/>
      <c r="G34" s="41"/>
      <c r="H34" s="41"/>
    </row>
    <row r="35" spans="1:8" s="25" customFormat="1" ht="12.75" customHeight="1" hidden="1">
      <c r="A35" s="130"/>
      <c r="B35" s="63" t="s">
        <v>82</v>
      </c>
      <c r="C35" s="63"/>
      <c r="D35" s="64"/>
      <c r="E35" s="41"/>
      <c r="F35" s="41"/>
      <c r="G35" s="41"/>
      <c r="H35" s="41"/>
    </row>
    <row r="36" spans="1:8" s="25" customFormat="1" ht="12.75" customHeight="1" hidden="1">
      <c r="A36" s="130"/>
      <c r="B36" s="63" t="s">
        <v>85</v>
      </c>
      <c r="C36" s="63"/>
      <c r="D36" s="64"/>
      <c r="E36" s="41"/>
      <c r="F36" s="41"/>
      <c r="G36" s="41"/>
      <c r="H36" s="41"/>
    </row>
    <row r="37" spans="1:8" s="25" customFormat="1" ht="12.75" customHeight="1" hidden="1">
      <c r="A37" s="130"/>
      <c r="B37" s="63" t="s">
        <v>81</v>
      </c>
      <c r="C37" s="63"/>
      <c r="D37" s="64"/>
      <c r="E37" s="41"/>
      <c r="F37" s="41"/>
      <c r="G37" s="41"/>
      <c r="H37" s="41"/>
    </row>
    <row r="38" spans="1:8" s="25" customFormat="1" ht="12.75" customHeight="1" hidden="1">
      <c r="A38" s="130"/>
      <c r="B38" s="61" t="s">
        <v>84</v>
      </c>
      <c r="C38" s="61"/>
      <c r="D38" s="59"/>
      <c r="E38" s="41"/>
      <c r="F38" s="41"/>
      <c r="G38" s="41"/>
      <c r="H38" s="41"/>
    </row>
    <row r="39" spans="1:8" s="25" customFormat="1" ht="12.75" customHeight="1" hidden="1">
      <c r="A39" s="130"/>
      <c r="B39" s="40" t="s">
        <v>116</v>
      </c>
      <c r="C39" s="44" t="s">
        <v>117</v>
      </c>
      <c r="D39" s="41">
        <v>230</v>
      </c>
      <c r="E39" s="41">
        <v>24.03</v>
      </c>
      <c r="F39" s="41">
        <v>8.05</v>
      </c>
      <c r="G39" s="41">
        <v>20.24</v>
      </c>
      <c r="H39" s="42">
        <v>250.01</v>
      </c>
    </row>
    <row r="40" spans="1:8" s="25" customFormat="1" ht="12.75" customHeight="1" hidden="1">
      <c r="A40" s="130"/>
      <c r="B40" s="85" t="s">
        <v>79</v>
      </c>
      <c r="C40" s="44"/>
      <c r="D40" s="41"/>
      <c r="E40" s="41"/>
      <c r="F40" s="41"/>
      <c r="G40" s="41"/>
      <c r="H40" s="41"/>
    </row>
    <row r="41" spans="1:8" s="25" customFormat="1" ht="12.75" customHeight="1" hidden="1">
      <c r="A41" s="130"/>
      <c r="B41" s="85" t="s">
        <v>95</v>
      </c>
      <c r="C41" s="44"/>
      <c r="D41" s="41"/>
      <c r="E41" s="41"/>
      <c r="F41" s="41"/>
      <c r="G41" s="41"/>
      <c r="H41" s="41"/>
    </row>
    <row r="42" spans="1:8" s="25" customFormat="1" ht="12.75" customHeight="1" hidden="1">
      <c r="A42" s="130"/>
      <c r="B42" s="85" t="s">
        <v>91</v>
      </c>
      <c r="C42" s="44"/>
      <c r="D42" s="41"/>
      <c r="E42" s="41"/>
      <c r="F42" s="41"/>
      <c r="G42" s="41"/>
      <c r="H42" s="41"/>
    </row>
    <row r="43" spans="1:8" s="25" customFormat="1" ht="12.75" customHeight="1" hidden="1">
      <c r="A43" s="130"/>
      <c r="B43" s="85" t="s">
        <v>92</v>
      </c>
      <c r="C43" s="44"/>
      <c r="D43" s="41"/>
      <c r="E43" s="41"/>
      <c r="F43" s="41"/>
      <c r="G43" s="41"/>
      <c r="H43" s="41"/>
    </row>
    <row r="44" spans="1:8" s="25" customFormat="1" ht="12.75" customHeight="1" hidden="1">
      <c r="A44" s="130"/>
      <c r="B44" s="85" t="s">
        <v>85</v>
      </c>
      <c r="C44" s="44"/>
      <c r="D44" s="41"/>
      <c r="E44" s="41"/>
      <c r="F44" s="41"/>
      <c r="G44" s="41"/>
      <c r="H44" s="41"/>
    </row>
    <row r="45" spans="1:8" s="25" customFormat="1" ht="12.75" customHeight="1" hidden="1">
      <c r="A45" s="130"/>
      <c r="B45" s="85" t="s">
        <v>93</v>
      </c>
      <c r="C45" s="44"/>
      <c r="D45" s="41"/>
      <c r="E45" s="41"/>
      <c r="F45" s="41"/>
      <c r="G45" s="41"/>
      <c r="H45" s="41"/>
    </row>
    <row r="46" spans="1:8" s="25" customFormat="1" ht="12.75" customHeight="1" hidden="1">
      <c r="A46" s="130"/>
      <c r="B46" s="44" t="s">
        <v>9</v>
      </c>
      <c r="C46" s="44" t="s">
        <v>110</v>
      </c>
      <c r="D46" s="41">
        <v>200</v>
      </c>
      <c r="E46" s="41">
        <v>1</v>
      </c>
      <c r="F46" s="41">
        <v>0</v>
      </c>
      <c r="G46" s="41">
        <v>18.2</v>
      </c>
      <c r="H46" s="41">
        <v>76</v>
      </c>
    </row>
    <row r="47" spans="1:8" s="25" customFormat="1" ht="12.75" customHeight="1" hidden="1">
      <c r="A47" s="130"/>
      <c r="B47" s="47" t="s">
        <v>7</v>
      </c>
      <c r="C47" s="44" t="s">
        <v>110</v>
      </c>
      <c r="D47" s="49">
        <v>20</v>
      </c>
      <c r="E47" s="49">
        <v>1.54</v>
      </c>
      <c r="F47" s="49">
        <v>0.6</v>
      </c>
      <c r="G47" s="49">
        <v>10.44</v>
      </c>
      <c r="H47" s="49">
        <v>52.4</v>
      </c>
    </row>
    <row r="48" spans="1:8" s="25" customFormat="1" ht="12.75" customHeight="1" hidden="1">
      <c r="A48" s="130"/>
      <c r="B48" s="44" t="s">
        <v>21</v>
      </c>
      <c r="C48" s="44" t="s">
        <v>110</v>
      </c>
      <c r="D48" s="41">
        <v>30</v>
      </c>
      <c r="E48" s="41">
        <v>1.68</v>
      </c>
      <c r="F48" s="41">
        <v>0.33</v>
      </c>
      <c r="G48" s="41">
        <v>14.82</v>
      </c>
      <c r="H48" s="41">
        <v>68.97</v>
      </c>
    </row>
    <row r="49" spans="1:8" ht="12.75" customHeight="1" hidden="1">
      <c r="A49" s="132" t="s">
        <v>20</v>
      </c>
      <c r="B49" s="133"/>
      <c r="C49" s="133"/>
      <c r="D49" s="134"/>
      <c r="E49" s="15">
        <f>SUM(E25:E48)</f>
        <v>31.81</v>
      </c>
      <c r="F49" s="15">
        <f>SUM(F25:F48)</f>
        <v>18.310000000000002</v>
      </c>
      <c r="G49" s="15">
        <f>SUM(G25:G48)</f>
        <v>75.44</v>
      </c>
      <c r="H49" s="15">
        <f>SUM(H25:H48)</f>
        <v>605.62</v>
      </c>
    </row>
    <row r="50" spans="1:8" ht="12.75" customHeight="1" hidden="1">
      <c r="A50" s="132" t="s">
        <v>8</v>
      </c>
      <c r="B50" s="133"/>
      <c r="C50" s="133"/>
      <c r="D50" s="134"/>
      <c r="E50" s="13">
        <f>E24+E49</f>
        <v>65.13</v>
      </c>
      <c r="F50" s="13">
        <f>F24+F49</f>
        <v>36.36</v>
      </c>
      <c r="G50" s="13">
        <f>G24+G49</f>
        <v>158.57999999999998</v>
      </c>
      <c r="H50" s="13">
        <f>H24+H49</f>
        <v>1227.6</v>
      </c>
    </row>
    <row r="51" ht="12.75" customHeight="1" hidden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spans="1:8" ht="12.75" customHeight="1">
      <c r="A58" s="8"/>
      <c r="B58" s="8"/>
      <c r="C58" s="8"/>
      <c r="D58" s="8"/>
      <c r="E58" s="9"/>
      <c r="F58" s="9"/>
      <c r="G58" s="9"/>
      <c r="H58" s="9"/>
    </row>
    <row r="59" spans="1:8" ht="12.75" customHeight="1">
      <c r="A59" s="8"/>
      <c r="B59" s="8"/>
      <c r="C59" s="8"/>
      <c r="D59" s="8"/>
      <c r="E59" s="9"/>
      <c r="F59" s="9"/>
      <c r="G59" s="9"/>
      <c r="H59" s="9"/>
    </row>
    <row r="60" spans="1:8" ht="12.75" customHeight="1">
      <c r="A60" s="8"/>
      <c r="B60" s="38" t="s">
        <v>154</v>
      </c>
      <c r="D60" s="8"/>
      <c r="E60" s="9" t="s">
        <v>73</v>
      </c>
      <c r="F60" s="9"/>
      <c r="G60" s="144" t="s">
        <v>13</v>
      </c>
      <c r="H60" s="145"/>
    </row>
    <row r="61" spans="1:8" ht="12.75" customHeight="1">
      <c r="A61" s="138">
        <v>2</v>
      </c>
      <c r="B61" s="138" t="s">
        <v>0</v>
      </c>
      <c r="C61" s="22"/>
      <c r="D61" s="7"/>
      <c r="E61" s="150" t="s">
        <v>1</v>
      </c>
      <c r="F61" s="151"/>
      <c r="G61" s="152"/>
      <c r="H61" s="6" t="s">
        <v>12</v>
      </c>
    </row>
    <row r="62" spans="1:8" ht="12.75" customHeight="1">
      <c r="A62" s="139"/>
      <c r="B62" s="139"/>
      <c r="C62" s="1"/>
      <c r="D62" s="2" t="s">
        <v>2</v>
      </c>
      <c r="E62" s="2" t="s">
        <v>3</v>
      </c>
      <c r="F62" s="2" t="s">
        <v>4</v>
      </c>
      <c r="G62" s="2" t="s">
        <v>5</v>
      </c>
      <c r="H62" s="1" t="s">
        <v>6</v>
      </c>
    </row>
    <row r="63" spans="1:8" ht="12.75" customHeight="1">
      <c r="A63" s="141" t="s">
        <v>22</v>
      </c>
      <c r="B63" s="43" t="s">
        <v>54</v>
      </c>
      <c r="C63" s="44" t="s">
        <v>113</v>
      </c>
      <c r="D63" s="41">
        <v>150</v>
      </c>
      <c r="E63" s="41">
        <v>12.7</v>
      </c>
      <c r="F63" s="41">
        <v>18</v>
      </c>
      <c r="G63" s="41">
        <v>3.2</v>
      </c>
      <c r="H63" s="42">
        <v>225.4</v>
      </c>
    </row>
    <row r="64" spans="1:8" ht="12.75" customHeight="1">
      <c r="A64" s="130"/>
      <c r="B64" s="47" t="s">
        <v>111</v>
      </c>
      <c r="C64" s="44" t="s">
        <v>121</v>
      </c>
      <c r="D64" s="41">
        <v>8</v>
      </c>
      <c r="E64" s="41">
        <v>0.08</v>
      </c>
      <c r="F64" s="41">
        <v>5.76</v>
      </c>
      <c r="G64" s="41">
        <v>0.08</v>
      </c>
      <c r="H64" s="41">
        <v>52.88</v>
      </c>
    </row>
    <row r="65" spans="1:8" s="25" customFormat="1" ht="12.75" customHeight="1">
      <c r="A65" s="142"/>
      <c r="B65" s="47" t="s">
        <v>68</v>
      </c>
      <c r="C65" s="44" t="s">
        <v>110</v>
      </c>
      <c r="D65" s="41">
        <v>15</v>
      </c>
      <c r="E65" s="41">
        <v>1</v>
      </c>
      <c r="F65" s="41">
        <v>0.2</v>
      </c>
      <c r="G65" s="41">
        <v>5</v>
      </c>
      <c r="H65" s="41">
        <v>25.6</v>
      </c>
    </row>
    <row r="66" spans="1:8" s="25" customFormat="1" ht="12.75" customHeight="1">
      <c r="A66" s="142"/>
      <c r="B66" s="68" t="s">
        <v>7</v>
      </c>
      <c r="C66" s="44" t="s">
        <v>110</v>
      </c>
      <c r="D66" s="66">
        <v>15</v>
      </c>
      <c r="E66" s="66">
        <v>1.1</v>
      </c>
      <c r="F66" s="66">
        <v>0.1</v>
      </c>
      <c r="G66" s="66">
        <v>7.4</v>
      </c>
      <c r="H66" s="67">
        <v>35.2</v>
      </c>
    </row>
    <row r="67" spans="1:8" ht="12.75">
      <c r="A67" s="142"/>
      <c r="B67" s="45" t="s">
        <v>159</v>
      </c>
      <c r="C67" s="44" t="s">
        <v>160</v>
      </c>
      <c r="D67" s="50">
        <v>200</v>
      </c>
      <c r="E67" s="41">
        <v>3.9</v>
      </c>
      <c r="F67" s="41">
        <v>3.1</v>
      </c>
      <c r="G67" s="41">
        <v>25.16</v>
      </c>
      <c r="H67" s="41">
        <v>145</v>
      </c>
    </row>
    <row r="68" spans="1:8" s="25" customFormat="1" ht="12.75" customHeight="1">
      <c r="A68" s="142"/>
      <c r="B68" s="68"/>
      <c r="C68" s="69"/>
      <c r="D68" s="66" t="s">
        <v>161</v>
      </c>
      <c r="E68" s="66"/>
      <c r="F68" s="66"/>
      <c r="G68" s="66"/>
      <c r="H68" s="67"/>
    </row>
    <row r="69" spans="1:8" s="25" customFormat="1" ht="12.75" customHeight="1">
      <c r="A69" s="142"/>
      <c r="B69" s="99" t="s">
        <v>136</v>
      </c>
      <c r="C69" s="44" t="s">
        <v>137</v>
      </c>
      <c r="D69" s="90">
        <v>60</v>
      </c>
      <c r="E69" s="90">
        <v>1</v>
      </c>
      <c r="F69" s="90">
        <v>6.1</v>
      </c>
      <c r="G69" s="90">
        <v>5.8</v>
      </c>
      <c r="H69" s="91">
        <v>81.5</v>
      </c>
    </row>
    <row r="70" spans="1:8" ht="12.75" customHeight="1">
      <c r="A70" s="142"/>
      <c r="B70" s="46" t="s">
        <v>42</v>
      </c>
      <c r="C70" s="45" t="s">
        <v>41</v>
      </c>
      <c r="D70" s="41">
        <v>250</v>
      </c>
      <c r="E70" s="41">
        <v>1.98</v>
      </c>
      <c r="F70" s="41">
        <v>2.71</v>
      </c>
      <c r="G70" s="41">
        <v>12.11</v>
      </c>
      <c r="H70" s="41">
        <v>85.75</v>
      </c>
    </row>
    <row r="71" spans="1:8" s="25" customFormat="1" ht="12.75" customHeight="1">
      <c r="A71" s="142"/>
      <c r="B71" s="46" t="s">
        <v>46</v>
      </c>
      <c r="C71" s="45" t="s">
        <v>45</v>
      </c>
      <c r="D71" s="41">
        <v>90</v>
      </c>
      <c r="E71" s="41">
        <v>21.12</v>
      </c>
      <c r="F71" s="41">
        <v>23.24</v>
      </c>
      <c r="G71" s="41">
        <v>0.45</v>
      </c>
      <c r="H71" s="41">
        <v>295.2</v>
      </c>
    </row>
    <row r="72" spans="1:8" s="25" customFormat="1" ht="12.75" customHeight="1">
      <c r="A72" s="142"/>
      <c r="B72" s="93" t="s">
        <v>43</v>
      </c>
      <c r="C72" s="44" t="s">
        <v>162</v>
      </c>
      <c r="D72" s="90">
        <v>150</v>
      </c>
      <c r="E72" s="90">
        <v>8.3</v>
      </c>
      <c r="F72" s="90">
        <v>6.3</v>
      </c>
      <c r="G72" s="90">
        <v>36</v>
      </c>
      <c r="H72" s="90">
        <v>233.7</v>
      </c>
    </row>
    <row r="73" spans="1:8" s="25" customFormat="1" ht="12.75" customHeight="1">
      <c r="A73" s="142"/>
      <c r="B73" s="43" t="s">
        <v>32</v>
      </c>
      <c r="C73" s="45" t="s">
        <v>31</v>
      </c>
      <c r="D73" s="41">
        <v>50</v>
      </c>
      <c r="E73" s="41">
        <v>0.27</v>
      </c>
      <c r="F73" s="41">
        <v>1.84</v>
      </c>
      <c r="G73" s="41">
        <v>2.62</v>
      </c>
      <c r="H73" s="42">
        <v>28.08</v>
      </c>
    </row>
    <row r="74" spans="1:8" s="25" customFormat="1" ht="12.75" customHeight="1">
      <c r="A74" s="142"/>
      <c r="B74" s="94" t="s">
        <v>33</v>
      </c>
      <c r="C74" s="44" t="s">
        <v>150</v>
      </c>
      <c r="D74" s="90">
        <v>200</v>
      </c>
      <c r="E74" s="90">
        <v>0.5</v>
      </c>
      <c r="F74" s="90">
        <v>0</v>
      </c>
      <c r="G74" s="90">
        <v>19.08</v>
      </c>
      <c r="H74" s="91">
        <v>81</v>
      </c>
    </row>
    <row r="75" spans="1:8" s="25" customFormat="1" ht="12.75" customHeight="1">
      <c r="A75" s="142"/>
      <c r="B75" s="47" t="s">
        <v>7</v>
      </c>
      <c r="C75" s="44" t="s">
        <v>110</v>
      </c>
      <c r="D75" s="41">
        <v>30</v>
      </c>
      <c r="E75" s="49">
        <v>2.2</v>
      </c>
      <c r="F75" s="49">
        <v>0.2</v>
      </c>
      <c r="G75" s="49">
        <v>14.8</v>
      </c>
      <c r="H75" s="49">
        <v>51.2</v>
      </c>
    </row>
    <row r="76" spans="1:8" s="25" customFormat="1" ht="12.75" customHeight="1">
      <c r="A76" s="142"/>
      <c r="B76" s="44" t="s">
        <v>21</v>
      </c>
      <c r="C76" s="44" t="s">
        <v>110</v>
      </c>
      <c r="D76" s="41">
        <v>20</v>
      </c>
      <c r="E76" s="41">
        <v>1.33</v>
      </c>
      <c r="F76" s="41">
        <v>0.27</v>
      </c>
      <c r="G76" s="41">
        <v>6.66</v>
      </c>
      <c r="H76" s="41">
        <v>34.13</v>
      </c>
    </row>
    <row r="77" spans="1:8" ht="12.75" customHeight="1" thickBot="1">
      <c r="A77" s="143"/>
      <c r="B77" s="136" t="s">
        <v>24</v>
      </c>
      <c r="C77" s="140"/>
      <c r="D77" s="12"/>
      <c r="E77" s="18">
        <f>SUM(E63:E76)</f>
        <v>55.48</v>
      </c>
      <c r="F77" s="18">
        <f>SUM(F63:F76)</f>
        <v>67.82</v>
      </c>
      <c r="G77" s="18">
        <f>SUM(G63:G76)</f>
        <v>138.36</v>
      </c>
      <c r="H77" s="18">
        <f>SUM(H63:H76)</f>
        <v>1374.64</v>
      </c>
    </row>
    <row r="78" spans="1:8" s="92" customFormat="1" ht="12.75" customHeight="1" hidden="1">
      <c r="A78" s="102"/>
      <c r="B78" s="99" t="s">
        <v>136</v>
      </c>
      <c r="C78" s="44" t="s">
        <v>137</v>
      </c>
      <c r="D78" s="90">
        <v>60</v>
      </c>
      <c r="E78" s="90">
        <v>1</v>
      </c>
      <c r="F78" s="90">
        <v>6.1</v>
      </c>
      <c r="G78" s="90">
        <v>5.8</v>
      </c>
      <c r="H78" s="91">
        <v>81.5</v>
      </c>
    </row>
    <row r="79" spans="1:8" s="92" customFormat="1" ht="12.75" customHeight="1" hidden="1">
      <c r="A79" s="102"/>
      <c r="B79" s="104" t="s">
        <v>83</v>
      </c>
      <c r="C79" s="60"/>
      <c r="D79" s="105"/>
      <c r="E79" s="105"/>
      <c r="F79" s="105"/>
      <c r="G79" s="105"/>
      <c r="H79" s="106"/>
    </row>
    <row r="80" spans="1:8" s="92" customFormat="1" ht="12.75" customHeight="1" hidden="1">
      <c r="A80" s="102"/>
      <c r="B80" s="104" t="s">
        <v>80</v>
      </c>
      <c r="C80" s="60"/>
      <c r="D80" s="105"/>
      <c r="E80" s="105"/>
      <c r="F80" s="105"/>
      <c r="G80" s="105"/>
      <c r="H80" s="106"/>
    </row>
    <row r="81" spans="1:8" s="92" customFormat="1" ht="12.75" customHeight="1" hidden="1">
      <c r="A81" s="102"/>
      <c r="B81" s="104" t="s">
        <v>77</v>
      </c>
      <c r="C81" s="60"/>
      <c r="D81" s="105"/>
      <c r="E81" s="105"/>
      <c r="F81" s="105"/>
      <c r="G81" s="105"/>
      <c r="H81" s="106"/>
    </row>
    <row r="82" spans="1:8" s="92" customFormat="1" ht="12.75" customHeight="1" hidden="1">
      <c r="A82" s="102"/>
      <c r="B82" s="104" t="s">
        <v>81</v>
      </c>
      <c r="C82" s="60"/>
      <c r="D82" s="105"/>
      <c r="E82" s="105"/>
      <c r="F82" s="105"/>
      <c r="G82" s="105"/>
      <c r="H82" s="106"/>
    </row>
    <row r="83" spans="1:8" s="92" customFormat="1" ht="12.75" customHeight="1" hidden="1">
      <c r="A83" s="102"/>
      <c r="B83" s="104" t="s">
        <v>151</v>
      </c>
      <c r="C83" s="60"/>
      <c r="D83" s="105" t="s">
        <v>152</v>
      </c>
      <c r="E83" s="105"/>
      <c r="F83" s="105"/>
      <c r="G83" s="105"/>
      <c r="H83" s="106"/>
    </row>
    <row r="84" spans="1:8" s="92" customFormat="1" ht="12.75" customHeight="1" hidden="1">
      <c r="A84" s="102"/>
      <c r="B84" s="104" t="s">
        <v>153</v>
      </c>
      <c r="C84" s="60"/>
      <c r="D84" s="105"/>
      <c r="E84" s="105"/>
      <c r="F84" s="105"/>
      <c r="G84" s="105"/>
      <c r="H84" s="106"/>
    </row>
    <row r="85" spans="1:8" s="92" customFormat="1" ht="12.75" customHeight="1" hidden="1">
      <c r="A85" s="130"/>
      <c r="B85" s="93" t="s">
        <v>97</v>
      </c>
      <c r="C85" s="44" t="s">
        <v>132</v>
      </c>
      <c r="D85" s="90">
        <v>200</v>
      </c>
      <c r="E85" s="90">
        <v>4.74</v>
      </c>
      <c r="F85" s="90">
        <v>5.08</v>
      </c>
      <c r="G85" s="90">
        <v>13.62</v>
      </c>
      <c r="H85" s="90">
        <v>125.52</v>
      </c>
    </row>
    <row r="86" spans="1:8" ht="12.75" customHeight="1" hidden="1">
      <c r="A86" s="130"/>
      <c r="B86" s="63" t="s">
        <v>96</v>
      </c>
      <c r="C86" s="63"/>
      <c r="D86" s="64"/>
      <c r="E86" s="41"/>
      <c r="F86" s="41"/>
      <c r="G86" s="41"/>
      <c r="H86" s="41"/>
    </row>
    <row r="87" spans="1:8" ht="12.75" customHeight="1" hidden="1">
      <c r="A87" s="130"/>
      <c r="B87" s="63" t="s">
        <v>98</v>
      </c>
      <c r="C87" s="63"/>
      <c r="D87" s="64"/>
      <c r="E87" s="41"/>
      <c r="F87" s="41"/>
      <c r="G87" s="41"/>
      <c r="H87" s="41"/>
    </row>
    <row r="88" spans="1:8" ht="12.75" customHeight="1" hidden="1">
      <c r="A88" s="130"/>
      <c r="B88" s="63" t="s">
        <v>80</v>
      </c>
      <c r="C88" s="63"/>
      <c r="D88" s="64"/>
      <c r="E88" s="41"/>
      <c r="F88" s="41"/>
      <c r="G88" s="41"/>
      <c r="H88" s="41"/>
    </row>
    <row r="89" spans="1:8" ht="12.75" customHeight="1" hidden="1">
      <c r="A89" s="130"/>
      <c r="B89" s="63" t="s">
        <v>82</v>
      </c>
      <c r="C89" s="63"/>
      <c r="D89" s="64"/>
      <c r="E89" s="41"/>
      <c r="F89" s="41"/>
      <c r="G89" s="41"/>
      <c r="H89" s="41"/>
    </row>
    <row r="90" spans="1:8" ht="12.75" customHeight="1" hidden="1">
      <c r="A90" s="130"/>
      <c r="B90" s="63" t="s">
        <v>99</v>
      </c>
      <c r="C90" s="63"/>
      <c r="D90" s="64"/>
      <c r="E90" s="41"/>
      <c r="F90" s="41"/>
      <c r="G90" s="41"/>
      <c r="H90" s="41"/>
    </row>
    <row r="91" spans="1:8" ht="12.75" customHeight="1" hidden="1">
      <c r="A91" s="130"/>
      <c r="B91" s="63" t="s">
        <v>81</v>
      </c>
      <c r="C91" s="63"/>
      <c r="D91" s="64"/>
      <c r="E91" s="41"/>
      <c r="F91" s="41"/>
      <c r="G91" s="41"/>
      <c r="H91" s="41"/>
    </row>
    <row r="92" spans="1:8" ht="12.75" customHeight="1" hidden="1">
      <c r="A92" s="130"/>
      <c r="B92" s="88" t="s">
        <v>151</v>
      </c>
      <c r="C92" s="88"/>
      <c r="D92" s="64"/>
      <c r="E92" s="41"/>
      <c r="F92" s="41"/>
      <c r="G92" s="41"/>
      <c r="H92" s="41"/>
    </row>
    <row r="93" spans="1:8" ht="12.75" customHeight="1" hidden="1">
      <c r="A93" s="130"/>
      <c r="B93" s="61" t="s">
        <v>84</v>
      </c>
      <c r="C93" s="61"/>
      <c r="D93" s="59"/>
      <c r="E93" s="41"/>
      <c r="F93" s="41"/>
      <c r="G93" s="41"/>
      <c r="H93" s="41"/>
    </row>
    <row r="94" spans="1:8" ht="12.75" customHeight="1" hidden="1">
      <c r="A94" s="130"/>
      <c r="B94" s="46" t="s">
        <v>46</v>
      </c>
      <c r="C94" s="45" t="s">
        <v>45</v>
      </c>
      <c r="D94" s="41" t="s">
        <v>108</v>
      </c>
      <c r="E94" s="41">
        <v>21.12</v>
      </c>
      <c r="F94" s="41">
        <v>23.24</v>
      </c>
      <c r="G94" s="41">
        <v>0.45</v>
      </c>
      <c r="H94" s="41">
        <v>295.2</v>
      </c>
    </row>
    <row r="95" spans="1:8" ht="12.75" customHeight="1" hidden="1">
      <c r="A95" s="130"/>
      <c r="B95" s="63" t="s">
        <v>79</v>
      </c>
      <c r="C95" s="63"/>
      <c r="D95" s="64"/>
      <c r="E95" s="41"/>
      <c r="F95" s="41"/>
      <c r="G95" s="41"/>
      <c r="H95" s="41"/>
    </row>
    <row r="96" spans="1:8" ht="12.75" customHeight="1" hidden="1">
      <c r="A96" s="130"/>
      <c r="B96" s="63" t="s">
        <v>82</v>
      </c>
      <c r="C96" s="63"/>
      <c r="D96" s="64"/>
      <c r="E96" s="41"/>
      <c r="F96" s="41"/>
      <c r="G96" s="41"/>
      <c r="H96" s="41"/>
    </row>
    <row r="97" spans="1:8" ht="12.75" customHeight="1" hidden="1">
      <c r="A97" s="130"/>
      <c r="B97" s="63" t="s">
        <v>76</v>
      </c>
      <c r="C97" s="63"/>
      <c r="D97" s="64"/>
      <c r="E97" s="41"/>
      <c r="F97" s="41"/>
      <c r="G97" s="41"/>
      <c r="H97" s="41"/>
    </row>
    <row r="98" spans="1:8" s="92" customFormat="1" ht="12.75" customHeight="1" hidden="1">
      <c r="A98" s="130"/>
      <c r="B98" s="93" t="s">
        <v>43</v>
      </c>
      <c r="C98" s="44" t="s">
        <v>132</v>
      </c>
      <c r="D98" s="90">
        <v>150</v>
      </c>
      <c r="E98" s="90">
        <v>8.3</v>
      </c>
      <c r="F98" s="90">
        <v>6.3</v>
      </c>
      <c r="G98" s="90">
        <v>36</v>
      </c>
      <c r="H98" s="90">
        <v>233.7</v>
      </c>
    </row>
    <row r="99" spans="1:8" ht="12.75" customHeight="1" hidden="1">
      <c r="A99" s="130"/>
      <c r="B99" s="63" t="s">
        <v>88</v>
      </c>
      <c r="C99" s="63"/>
      <c r="D99" s="64"/>
      <c r="E99" s="41"/>
      <c r="F99" s="41"/>
      <c r="G99" s="41"/>
      <c r="H99" s="42"/>
    </row>
    <row r="100" spans="1:8" ht="12.75" customHeight="1" hidden="1">
      <c r="A100" s="130"/>
      <c r="B100" s="63" t="s">
        <v>76</v>
      </c>
      <c r="C100" s="63"/>
      <c r="D100" s="64"/>
      <c r="E100" s="41"/>
      <c r="F100" s="41"/>
      <c r="G100" s="41"/>
      <c r="H100" s="42"/>
    </row>
    <row r="101" spans="1:8" ht="12.75" customHeight="1" hidden="1">
      <c r="A101" s="130"/>
      <c r="B101" s="88" t="s">
        <v>151</v>
      </c>
      <c r="C101" s="63"/>
      <c r="D101" s="64"/>
      <c r="E101" s="41"/>
      <c r="F101" s="41"/>
      <c r="G101" s="41"/>
      <c r="H101" s="42"/>
    </row>
    <row r="102" spans="1:8" ht="12.75" customHeight="1" hidden="1">
      <c r="A102" s="130"/>
      <c r="B102" s="43" t="s">
        <v>32</v>
      </c>
      <c r="C102" s="45" t="s">
        <v>31</v>
      </c>
      <c r="D102" s="41">
        <v>50</v>
      </c>
      <c r="E102" s="41">
        <v>0.27</v>
      </c>
      <c r="F102" s="41">
        <v>1.84</v>
      </c>
      <c r="G102" s="41">
        <v>2.62</v>
      </c>
      <c r="H102" s="42">
        <v>28.08</v>
      </c>
    </row>
    <row r="103" spans="1:8" ht="12.75" customHeight="1" hidden="1">
      <c r="A103" s="130"/>
      <c r="B103" s="61" t="s">
        <v>86</v>
      </c>
      <c r="C103" s="61"/>
      <c r="D103" s="59"/>
      <c r="E103" s="41"/>
      <c r="F103" s="41"/>
      <c r="G103" s="41"/>
      <c r="H103" s="42"/>
    </row>
    <row r="104" spans="1:8" ht="12.75" customHeight="1" hidden="1">
      <c r="A104" s="130"/>
      <c r="B104" s="61" t="s">
        <v>76</v>
      </c>
      <c r="C104" s="61"/>
      <c r="D104" s="59"/>
      <c r="E104" s="41"/>
      <c r="F104" s="41"/>
      <c r="G104" s="41"/>
      <c r="H104" s="42"/>
    </row>
    <row r="105" spans="1:8" ht="12.75" customHeight="1" hidden="1">
      <c r="A105" s="130"/>
      <c r="B105" s="61" t="s">
        <v>85</v>
      </c>
      <c r="C105" s="61"/>
      <c r="D105" s="59"/>
      <c r="E105" s="41"/>
      <c r="F105" s="41"/>
      <c r="G105" s="41"/>
      <c r="H105" s="42"/>
    </row>
    <row r="106" spans="1:8" ht="12.75" customHeight="1" hidden="1">
      <c r="A106" s="130"/>
      <c r="B106" s="61" t="s">
        <v>77</v>
      </c>
      <c r="C106" s="61"/>
      <c r="D106" s="59"/>
      <c r="E106" s="41"/>
      <c r="F106" s="41"/>
      <c r="G106" s="41"/>
      <c r="H106" s="42"/>
    </row>
    <row r="107" spans="1:8" s="92" customFormat="1" ht="12.75" customHeight="1" hidden="1">
      <c r="A107" s="130"/>
      <c r="B107" s="94" t="s">
        <v>33</v>
      </c>
      <c r="C107" s="44" t="s">
        <v>150</v>
      </c>
      <c r="D107" s="90">
        <v>200</v>
      </c>
      <c r="E107" s="90">
        <v>0.5</v>
      </c>
      <c r="F107" s="90">
        <v>0</v>
      </c>
      <c r="G107" s="90">
        <v>19.08</v>
      </c>
      <c r="H107" s="91">
        <v>81</v>
      </c>
    </row>
    <row r="108" spans="1:8" ht="12.75" customHeight="1" hidden="1">
      <c r="A108" s="130"/>
      <c r="B108" s="61" t="s">
        <v>78</v>
      </c>
      <c r="C108" s="61"/>
      <c r="D108" s="59"/>
      <c r="E108" s="41"/>
      <c r="F108" s="41"/>
      <c r="G108" s="41"/>
      <c r="H108" s="42"/>
    </row>
    <row r="109" spans="1:8" ht="12.75" customHeight="1" hidden="1">
      <c r="A109" s="130"/>
      <c r="B109" s="61" t="s">
        <v>77</v>
      </c>
      <c r="C109" s="61"/>
      <c r="D109" s="59"/>
      <c r="E109" s="41"/>
      <c r="F109" s="41"/>
      <c r="G109" s="41"/>
      <c r="H109" s="42"/>
    </row>
    <row r="110" spans="1:8" s="25" customFormat="1" ht="12.75" customHeight="1" hidden="1">
      <c r="A110" s="130"/>
      <c r="B110" s="47" t="s">
        <v>7</v>
      </c>
      <c r="C110" s="44" t="s">
        <v>110</v>
      </c>
      <c r="D110" s="49">
        <v>20</v>
      </c>
      <c r="E110" s="49">
        <v>1.54</v>
      </c>
      <c r="F110" s="49">
        <v>0.6</v>
      </c>
      <c r="G110" s="49">
        <v>10.44</v>
      </c>
      <c r="H110" s="49">
        <v>52.4</v>
      </c>
    </row>
    <row r="111" spans="1:8" s="25" customFormat="1" ht="12.75" customHeight="1" hidden="1">
      <c r="A111" s="130"/>
      <c r="B111" s="44" t="s">
        <v>21</v>
      </c>
      <c r="C111" s="44" t="s">
        <v>110</v>
      </c>
      <c r="D111" s="41">
        <v>30</v>
      </c>
      <c r="E111" s="41">
        <v>1.68</v>
      </c>
      <c r="F111" s="41">
        <v>0.33</v>
      </c>
      <c r="G111" s="41">
        <v>14.82</v>
      </c>
      <c r="H111" s="41">
        <v>68.97</v>
      </c>
    </row>
    <row r="112" spans="1:8" ht="12.75" customHeight="1" hidden="1">
      <c r="A112" s="157" t="s">
        <v>20</v>
      </c>
      <c r="B112" s="158"/>
      <c r="C112" s="158"/>
      <c r="D112" s="159"/>
      <c r="E112" s="13">
        <f>SUM(E78:E111)</f>
        <v>39.15</v>
      </c>
      <c r="F112" s="13">
        <f>SUM(F78:F111)</f>
        <v>43.49</v>
      </c>
      <c r="G112" s="13">
        <f>SUM(G78:G111)</f>
        <v>102.82999999999998</v>
      </c>
      <c r="H112" s="13">
        <f>SUM(H78:H111)</f>
        <v>966.37</v>
      </c>
    </row>
    <row r="113" spans="1:8" ht="12.75" customHeight="1" hidden="1">
      <c r="A113" s="132" t="s">
        <v>8</v>
      </c>
      <c r="B113" s="133"/>
      <c r="C113" s="133"/>
      <c r="D113" s="134"/>
      <c r="E113" s="14">
        <f>E77+E112</f>
        <v>94.63</v>
      </c>
      <c r="F113" s="14">
        <f>F77+F112</f>
        <v>111.31</v>
      </c>
      <c r="G113" s="14">
        <f>G77+G112</f>
        <v>241.19</v>
      </c>
      <c r="H113" s="14">
        <f>H77+H112</f>
        <v>2341.01</v>
      </c>
    </row>
    <row r="114" spans="1:8" ht="12.75" customHeight="1">
      <c r="A114" s="8"/>
      <c r="B114" s="8"/>
      <c r="C114" s="8"/>
      <c r="D114" s="8"/>
      <c r="E114" s="9"/>
      <c r="F114" s="9"/>
      <c r="G114" s="9"/>
      <c r="H114" s="9"/>
    </row>
    <row r="115" spans="1:8" ht="12.75" customHeight="1">
      <c r="A115" s="8"/>
      <c r="B115" s="8"/>
      <c r="C115" s="8"/>
      <c r="D115" s="8"/>
      <c r="E115" s="9"/>
      <c r="F115" s="9"/>
      <c r="G115" s="9"/>
      <c r="H115" s="9"/>
    </row>
    <row r="116" spans="1:8" ht="12.75" customHeight="1">
      <c r="A116" s="4"/>
      <c r="B116" s="38" t="s">
        <v>154</v>
      </c>
      <c r="D116" s="4"/>
      <c r="E116" s="4"/>
      <c r="F116" s="4"/>
      <c r="G116" s="146" t="s">
        <v>14</v>
      </c>
      <c r="H116" s="147"/>
    </row>
    <row r="117" spans="1:8" ht="12.75" customHeight="1">
      <c r="A117" s="153">
        <v>3</v>
      </c>
      <c r="B117" s="153" t="s">
        <v>0</v>
      </c>
      <c r="C117" s="21"/>
      <c r="D117" s="5"/>
      <c r="E117" s="154" t="s">
        <v>1</v>
      </c>
      <c r="F117" s="155"/>
      <c r="G117" s="156"/>
      <c r="H117" s="28" t="s">
        <v>12</v>
      </c>
    </row>
    <row r="118" spans="1:8" ht="12.75" customHeight="1">
      <c r="A118" s="139"/>
      <c r="B118" s="139"/>
      <c r="C118" s="1"/>
      <c r="D118" s="2" t="s">
        <v>2</v>
      </c>
      <c r="E118" s="2" t="s">
        <v>3</v>
      </c>
      <c r="F118" s="2" t="s">
        <v>4</v>
      </c>
      <c r="G118" s="2" t="s">
        <v>5</v>
      </c>
      <c r="H118" s="29" t="s">
        <v>6</v>
      </c>
    </row>
    <row r="119" spans="1:8" ht="12.75" customHeight="1">
      <c r="A119" s="6"/>
      <c r="B119" s="47" t="s">
        <v>51</v>
      </c>
      <c r="C119" s="44" t="s">
        <v>120</v>
      </c>
      <c r="D119" s="41">
        <v>200</v>
      </c>
      <c r="E119" s="49">
        <v>18.5</v>
      </c>
      <c r="F119" s="49">
        <v>7.4</v>
      </c>
      <c r="G119" s="49">
        <v>33.1</v>
      </c>
      <c r="H119" s="49">
        <v>273.1</v>
      </c>
    </row>
    <row r="120" spans="1:8" s="25" customFormat="1" ht="12.75" customHeight="1">
      <c r="A120" s="6"/>
      <c r="B120" s="69" t="s">
        <v>57</v>
      </c>
      <c r="C120" s="44" t="s">
        <v>115</v>
      </c>
      <c r="D120" s="66">
        <v>200</v>
      </c>
      <c r="E120" s="66">
        <v>0.3</v>
      </c>
      <c r="F120" s="66">
        <v>0</v>
      </c>
      <c r="G120" s="66">
        <v>6.7</v>
      </c>
      <c r="H120" s="66">
        <v>27.9</v>
      </c>
    </row>
    <row r="121" spans="1:8" s="25" customFormat="1" ht="12.75" customHeight="1">
      <c r="A121" s="160"/>
      <c r="B121" s="68" t="s">
        <v>7</v>
      </c>
      <c r="C121" s="44" t="s">
        <v>110</v>
      </c>
      <c r="D121" s="66">
        <v>15</v>
      </c>
      <c r="E121" s="66">
        <v>1.1</v>
      </c>
      <c r="F121" s="66">
        <v>0.1</v>
      </c>
      <c r="G121" s="66">
        <v>7.4</v>
      </c>
      <c r="H121" s="67">
        <v>35.2</v>
      </c>
    </row>
    <row r="122" spans="1:8" s="25" customFormat="1" ht="12.75" customHeight="1">
      <c r="A122" s="160"/>
      <c r="B122" s="47" t="s">
        <v>68</v>
      </c>
      <c r="C122" s="44" t="s">
        <v>110</v>
      </c>
      <c r="D122" s="41">
        <v>15</v>
      </c>
      <c r="E122" s="41">
        <v>1</v>
      </c>
      <c r="F122" s="41">
        <v>0.2</v>
      </c>
      <c r="G122" s="41">
        <v>5</v>
      </c>
      <c r="H122" s="41">
        <v>25.6</v>
      </c>
    </row>
    <row r="123" spans="1:8" ht="12.75" customHeight="1">
      <c r="A123" s="160"/>
      <c r="B123" s="61"/>
      <c r="C123" s="40"/>
      <c r="D123" s="62" t="s">
        <v>161</v>
      </c>
      <c r="E123" s="41"/>
      <c r="F123" s="41"/>
      <c r="G123" s="41"/>
      <c r="H123" s="42"/>
    </row>
    <row r="124" spans="1:8" ht="12.75" customHeight="1">
      <c r="A124" s="160"/>
      <c r="B124" s="44" t="s">
        <v>35</v>
      </c>
      <c r="C124" s="44" t="s">
        <v>139</v>
      </c>
      <c r="D124" s="41">
        <v>60</v>
      </c>
      <c r="E124" s="41">
        <v>0.6</v>
      </c>
      <c r="F124" s="41">
        <v>5.3</v>
      </c>
      <c r="G124" s="41">
        <v>4.1</v>
      </c>
      <c r="H124" s="41">
        <v>67.1</v>
      </c>
    </row>
    <row r="125" spans="1:8" ht="12.75" customHeight="1">
      <c r="A125" s="160"/>
      <c r="B125" s="46" t="s">
        <v>55</v>
      </c>
      <c r="C125" s="44" t="s">
        <v>133</v>
      </c>
      <c r="D125" s="41">
        <v>250</v>
      </c>
      <c r="E125" s="41">
        <v>6.45</v>
      </c>
      <c r="F125" s="41">
        <v>3.48</v>
      </c>
      <c r="G125" s="41">
        <v>23.13</v>
      </c>
      <c r="H125" s="41">
        <v>149.5</v>
      </c>
    </row>
    <row r="126" spans="1:8" ht="12.75" customHeight="1">
      <c r="A126" s="160"/>
      <c r="B126" s="46" t="s">
        <v>53</v>
      </c>
      <c r="C126" s="44" t="s">
        <v>173</v>
      </c>
      <c r="D126" s="41">
        <v>100</v>
      </c>
      <c r="E126" s="41">
        <v>13.7</v>
      </c>
      <c r="F126" s="41">
        <v>7.43</v>
      </c>
      <c r="G126" s="41">
        <v>6.28</v>
      </c>
      <c r="H126" s="41">
        <v>147.14</v>
      </c>
    </row>
    <row r="127" spans="1:8" s="87" customFormat="1" ht="12.75" customHeight="1">
      <c r="A127" s="160"/>
      <c r="B127" s="44" t="s">
        <v>70</v>
      </c>
      <c r="C127" s="40" t="s">
        <v>71</v>
      </c>
      <c r="D127" s="41">
        <v>150</v>
      </c>
      <c r="E127" s="41">
        <v>2.85</v>
      </c>
      <c r="F127" s="41">
        <v>4.32</v>
      </c>
      <c r="G127" s="41">
        <v>23</v>
      </c>
      <c r="H127" s="41">
        <v>142.35</v>
      </c>
    </row>
    <row r="128" spans="1:8" ht="12.75" customHeight="1">
      <c r="A128" s="160"/>
      <c r="B128" s="46" t="s">
        <v>39</v>
      </c>
      <c r="C128" s="45" t="s">
        <v>38</v>
      </c>
      <c r="D128" s="41">
        <v>200</v>
      </c>
      <c r="E128" s="41">
        <v>0</v>
      </c>
      <c r="F128" s="41">
        <v>0</v>
      </c>
      <c r="G128" s="41">
        <v>23</v>
      </c>
      <c r="H128" s="41">
        <v>90</v>
      </c>
    </row>
    <row r="129" spans="1:8" ht="12.75" customHeight="1">
      <c r="A129" s="160"/>
      <c r="B129" s="47" t="s">
        <v>7</v>
      </c>
      <c r="C129" s="44" t="s">
        <v>110</v>
      </c>
      <c r="D129" s="41">
        <v>30</v>
      </c>
      <c r="E129" s="49">
        <v>2.2</v>
      </c>
      <c r="F129" s="49">
        <v>0.2</v>
      </c>
      <c r="G129" s="49">
        <v>14.8</v>
      </c>
      <c r="H129" s="49">
        <v>51.2</v>
      </c>
    </row>
    <row r="130" spans="1:8" ht="12.75" customHeight="1">
      <c r="A130" s="160"/>
      <c r="B130" s="44" t="s">
        <v>21</v>
      </c>
      <c r="C130" s="44" t="s">
        <v>110</v>
      </c>
      <c r="D130" s="41">
        <v>20</v>
      </c>
      <c r="E130" s="41">
        <v>1.33</v>
      </c>
      <c r="F130" s="41">
        <v>0.27</v>
      </c>
      <c r="G130" s="41">
        <v>6.66</v>
      </c>
      <c r="H130" s="41">
        <v>34.13</v>
      </c>
    </row>
    <row r="131" spans="1:8" ht="12.75" customHeight="1" hidden="1">
      <c r="A131" s="161"/>
      <c r="B131" s="136" t="s">
        <v>23</v>
      </c>
      <c r="C131" s="137"/>
      <c r="D131" s="11"/>
      <c r="E131" s="16">
        <f>SUM(E121:E122)</f>
        <v>2.1</v>
      </c>
      <c r="F131" s="16">
        <f>SUM(F121:F122)</f>
        <v>0.30000000000000004</v>
      </c>
      <c r="G131" s="16">
        <f>SUM(G121:G122)</f>
        <v>12.4</v>
      </c>
      <c r="H131" s="16">
        <f>SUM(H121:H122)</f>
        <v>60.800000000000004</v>
      </c>
    </row>
    <row r="132" spans="1:8" s="25" customFormat="1" ht="12.75" customHeight="1" hidden="1">
      <c r="A132" s="130"/>
      <c r="B132" s="44" t="s">
        <v>35</v>
      </c>
      <c r="C132" s="44" t="s">
        <v>139</v>
      </c>
      <c r="D132" s="41">
        <v>60</v>
      </c>
      <c r="E132" s="41">
        <v>0.6</v>
      </c>
      <c r="F132" s="41">
        <v>5.3</v>
      </c>
      <c r="G132" s="41">
        <v>4.1</v>
      </c>
      <c r="H132" s="41">
        <v>67.1</v>
      </c>
    </row>
    <row r="133" spans="1:8" s="25" customFormat="1" ht="12.75" customHeight="1" hidden="1">
      <c r="A133" s="130"/>
      <c r="B133" s="63" t="s">
        <v>96</v>
      </c>
      <c r="C133" s="63"/>
      <c r="D133" s="64"/>
      <c r="E133" s="41"/>
      <c r="F133" s="41"/>
      <c r="G133" s="41"/>
      <c r="H133" s="41"/>
    </row>
    <row r="134" spans="1:8" s="25" customFormat="1" ht="12.75" customHeight="1" hidden="1">
      <c r="A134" s="130"/>
      <c r="B134" s="63" t="s">
        <v>100</v>
      </c>
      <c r="C134" s="63"/>
      <c r="D134" s="64"/>
      <c r="E134" s="41"/>
      <c r="F134" s="41"/>
      <c r="G134" s="41"/>
      <c r="H134" s="41"/>
    </row>
    <row r="135" spans="1:8" s="25" customFormat="1" ht="12.75" customHeight="1" hidden="1">
      <c r="A135" s="130"/>
      <c r="B135" s="63" t="s">
        <v>80</v>
      </c>
      <c r="C135" s="63"/>
      <c r="D135" s="64"/>
      <c r="E135" s="41"/>
      <c r="F135" s="41"/>
      <c r="G135" s="41"/>
      <c r="H135" s="41"/>
    </row>
    <row r="136" spans="1:8" s="25" customFormat="1" ht="12.75" customHeight="1" hidden="1">
      <c r="A136" s="130"/>
      <c r="B136" s="63" t="s">
        <v>99</v>
      </c>
      <c r="C136" s="63"/>
      <c r="D136" s="64"/>
      <c r="E136" s="41"/>
      <c r="F136" s="41"/>
      <c r="G136" s="41"/>
      <c r="H136" s="41"/>
    </row>
    <row r="137" spans="1:8" s="25" customFormat="1" ht="12.75" customHeight="1" hidden="1">
      <c r="A137" s="130"/>
      <c r="B137" s="63" t="s">
        <v>82</v>
      </c>
      <c r="C137" s="63"/>
      <c r="D137" s="64"/>
      <c r="E137" s="41"/>
      <c r="F137" s="41"/>
      <c r="G137" s="41"/>
      <c r="H137" s="41"/>
    </row>
    <row r="138" spans="1:8" s="25" customFormat="1" ht="12.75" customHeight="1" hidden="1">
      <c r="A138" s="130"/>
      <c r="B138" s="63" t="s">
        <v>81</v>
      </c>
      <c r="C138" s="63"/>
      <c r="D138" s="64"/>
      <c r="E138" s="41"/>
      <c r="F138" s="41"/>
      <c r="G138" s="41"/>
      <c r="H138" s="41"/>
    </row>
    <row r="139" spans="1:8" s="25" customFormat="1" ht="12.75" customHeight="1" hidden="1">
      <c r="A139" s="130"/>
      <c r="B139" s="63" t="s">
        <v>151</v>
      </c>
      <c r="C139" s="63"/>
      <c r="D139" s="64"/>
      <c r="E139" s="41"/>
      <c r="F139" s="41"/>
      <c r="G139" s="41"/>
      <c r="H139" s="41"/>
    </row>
    <row r="140" spans="1:8" s="25" customFormat="1" ht="12.75" customHeight="1" hidden="1">
      <c r="A140" s="130"/>
      <c r="B140" s="46" t="s">
        <v>55</v>
      </c>
      <c r="C140" s="44" t="s">
        <v>133</v>
      </c>
      <c r="D140" s="41">
        <v>250</v>
      </c>
      <c r="E140" s="41">
        <v>6.45</v>
      </c>
      <c r="F140" s="41">
        <v>3.48</v>
      </c>
      <c r="G140" s="41">
        <v>23.13</v>
      </c>
      <c r="H140" s="41">
        <v>149.5</v>
      </c>
    </row>
    <row r="141" spans="1:8" s="25" customFormat="1" ht="12.75" customHeight="1" hidden="1">
      <c r="A141" s="130"/>
      <c r="B141" s="63" t="s">
        <v>96</v>
      </c>
      <c r="C141" s="63"/>
      <c r="D141" s="64"/>
      <c r="E141" s="41"/>
      <c r="F141" s="41"/>
      <c r="G141" s="41"/>
      <c r="H141" s="41"/>
    </row>
    <row r="142" spans="1:8" s="25" customFormat="1" ht="12.75" customHeight="1" hidden="1">
      <c r="A142" s="130"/>
      <c r="B142" s="63" t="s">
        <v>101</v>
      </c>
      <c r="C142" s="63"/>
      <c r="D142" s="64"/>
      <c r="E142" s="41"/>
      <c r="F142" s="41"/>
      <c r="G142" s="41"/>
      <c r="H142" s="41"/>
    </row>
    <row r="143" spans="1:8" s="25" customFormat="1" ht="12.75" customHeight="1" hidden="1">
      <c r="A143" s="130"/>
      <c r="B143" s="63" t="s">
        <v>82</v>
      </c>
      <c r="C143" s="63"/>
      <c r="D143" s="64"/>
      <c r="E143" s="41"/>
      <c r="F143" s="41"/>
      <c r="G143" s="41"/>
      <c r="H143" s="41"/>
    </row>
    <row r="144" spans="1:8" s="25" customFormat="1" ht="12.75" customHeight="1" hidden="1">
      <c r="A144" s="130"/>
      <c r="B144" s="63" t="s">
        <v>80</v>
      </c>
      <c r="C144" s="63"/>
      <c r="D144" s="64"/>
      <c r="E144" s="41"/>
      <c r="F144" s="41"/>
      <c r="G144" s="41"/>
      <c r="H144" s="41"/>
    </row>
    <row r="145" spans="1:8" s="25" customFormat="1" ht="12.75" customHeight="1" hidden="1">
      <c r="A145" s="130"/>
      <c r="B145" s="63" t="s">
        <v>81</v>
      </c>
      <c r="C145" s="63"/>
      <c r="D145" s="64"/>
      <c r="E145" s="41"/>
      <c r="F145" s="41"/>
      <c r="G145" s="41"/>
      <c r="H145" s="41"/>
    </row>
    <row r="146" spans="1:8" s="25" customFormat="1" ht="12.75" customHeight="1" hidden="1">
      <c r="A146" s="130"/>
      <c r="B146" s="88" t="s">
        <v>151</v>
      </c>
      <c r="C146" s="88"/>
      <c r="D146" s="64"/>
      <c r="E146" s="41"/>
      <c r="F146" s="41"/>
      <c r="G146" s="41"/>
      <c r="H146" s="41"/>
    </row>
    <row r="147" spans="1:8" s="25" customFormat="1" ht="12.75" customHeight="1" hidden="1">
      <c r="A147" s="130"/>
      <c r="B147" s="61" t="s">
        <v>84</v>
      </c>
      <c r="C147" s="61"/>
      <c r="D147" s="59"/>
      <c r="E147" s="41"/>
      <c r="F147" s="41"/>
      <c r="G147" s="41"/>
      <c r="H147" s="41"/>
    </row>
    <row r="148" spans="1:8" s="25" customFormat="1" ht="12.75" customHeight="1" hidden="1">
      <c r="A148" s="130"/>
      <c r="B148" s="46" t="s">
        <v>53</v>
      </c>
      <c r="C148" s="44" t="s">
        <v>155</v>
      </c>
      <c r="D148" s="41">
        <v>100</v>
      </c>
      <c r="E148" s="41">
        <v>16.14</v>
      </c>
      <c r="F148" s="41">
        <v>11.28</v>
      </c>
      <c r="G148" s="41">
        <v>6.28</v>
      </c>
      <c r="H148" s="41">
        <v>191.86</v>
      </c>
    </row>
    <row r="149" spans="1:8" s="25" customFormat="1" ht="12.75" customHeight="1" hidden="1">
      <c r="A149" s="130"/>
      <c r="B149" s="63" t="s">
        <v>87</v>
      </c>
      <c r="C149" s="63"/>
      <c r="D149" s="64"/>
      <c r="E149" s="41"/>
      <c r="F149" s="41"/>
      <c r="G149" s="41"/>
      <c r="H149" s="41"/>
    </row>
    <row r="150" spans="1:8" s="25" customFormat="1" ht="12.75" customHeight="1" hidden="1">
      <c r="A150" s="130"/>
      <c r="B150" s="63" t="s">
        <v>80</v>
      </c>
      <c r="C150" s="63"/>
      <c r="D150" s="64"/>
      <c r="E150" s="41"/>
      <c r="F150" s="41"/>
      <c r="G150" s="41"/>
      <c r="H150" s="41"/>
    </row>
    <row r="151" spans="1:8" s="25" customFormat="1" ht="12.75" customHeight="1" hidden="1">
      <c r="A151" s="130"/>
      <c r="B151" s="63" t="s">
        <v>82</v>
      </c>
      <c r="C151" s="63"/>
      <c r="D151" s="64"/>
      <c r="E151" s="41"/>
      <c r="F151" s="41"/>
      <c r="G151" s="41"/>
      <c r="H151" s="41"/>
    </row>
    <row r="152" spans="1:8" s="25" customFormat="1" ht="12.75" customHeight="1" hidden="1">
      <c r="A152" s="130"/>
      <c r="B152" s="63" t="s">
        <v>85</v>
      </c>
      <c r="C152" s="63"/>
      <c r="D152" s="64"/>
      <c r="E152" s="41"/>
      <c r="F152" s="41"/>
      <c r="G152" s="41"/>
      <c r="H152" s="41"/>
    </row>
    <row r="153" spans="1:8" s="25" customFormat="1" ht="12.75" customHeight="1" hidden="1">
      <c r="A153" s="130"/>
      <c r="B153" s="63" t="s">
        <v>77</v>
      </c>
      <c r="C153" s="63"/>
      <c r="D153" s="64"/>
      <c r="E153" s="41"/>
      <c r="F153" s="41"/>
      <c r="G153" s="41"/>
      <c r="H153" s="41"/>
    </row>
    <row r="154" spans="1:8" s="25" customFormat="1" ht="12.75" customHeight="1" hidden="1">
      <c r="A154" s="130"/>
      <c r="B154" s="63" t="s">
        <v>151</v>
      </c>
      <c r="C154" s="63"/>
      <c r="D154" s="64"/>
      <c r="E154" s="41"/>
      <c r="F154" s="41"/>
      <c r="G154" s="41"/>
      <c r="H154" s="41"/>
    </row>
    <row r="155" spans="1:8" s="25" customFormat="1" ht="12.75" customHeight="1" hidden="1">
      <c r="A155" s="130"/>
      <c r="B155" s="63" t="s">
        <v>81</v>
      </c>
      <c r="C155" s="63"/>
      <c r="D155" s="64"/>
      <c r="E155" s="41"/>
      <c r="F155" s="41"/>
      <c r="G155" s="41"/>
      <c r="H155" s="41"/>
    </row>
    <row r="156" spans="1:8" s="25" customFormat="1" ht="12.75" customHeight="1" hidden="1">
      <c r="A156" s="130"/>
      <c r="B156" s="46" t="s">
        <v>146</v>
      </c>
      <c r="C156" s="44" t="s">
        <v>147</v>
      </c>
      <c r="D156" s="41">
        <v>150</v>
      </c>
      <c r="E156" s="41">
        <v>14.5</v>
      </c>
      <c r="F156" s="41">
        <v>1.3</v>
      </c>
      <c r="G156" s="41">
        <v>33.8</v>
      </c>
      <c r="H156" s="41">
        <v>204.8</v>
      </c>
    </row>
    <row r="157" spans="1:8" s="25" customFormat="1" ht="12.75" customHeight="1" hidden="1">
      <c r="A157" s="130"/>
      <c r="B157" s="63" t="s">
        <v>102</v>
      </c>
      <c r="C157" s="63"/>
      <c r="D157" s="64"/>
      <c r="E157" s="41"/>
      <c r="F157" s="41"/>
      <c r="G157" s="41"/>
      <c r="H157" s="41"/>
    </row>
    <row r="158" spans="1:8" s="25" customFormat="1" ht="12.75" customHeight="1" hidden="1">
      <c r="A158" s="130"/>
      <c r="B158" s="63" t="s">
        <v>76</v>
      </c>
      <c r="C158" s="63"/>
      <c r="D158" s="64"/>
      <c r="E158" s="41"/>
      <c r="F158" s="41"/>
      <c r="G158" s="41"/>
      <c r="H158" s="41"/>
    </row>
    <row r="159" spans="1:8" s="25" customFormat="1" ht="12.75" customHeight="1" hidden="1">
      <c r="A159" s="130"/>
      <c r="B159" s="63" t="s">
        <v>151</v>
      </c>
      <c r="C159" s="63"/>
      <c r="D159" s="64"/>
      <c r="E159" s="41"/>
      <c r="F159" s="41"/>
      <c r="G159" s="41"/>
      <c r="H159" s="41"/>
    </row>
    <row r="160" spans="1:8" s="25" customFormat="1" ht="12.75" customHeight="1" hidden="1">
      <c r="A160" s="130"/>
      <c r="B160" s="46" t="s">
        <v>39</v>
      </c>
      <c r="C160" s="45" t="s">
        <v>38</v>
      </c>
      <c r="D160" s="41">
        <v>200</v>
      </c>
      <c r="E160" s="41">
        <v>0</v>
      </c>
      <c r="F160" s="41">
        <v>0</v>
      </c>
      <c r="G160" s="41">
        <v>23</v>
      </c>
      <c r="H160" s="41">
        <v>90</v>
      </c>
    </row>
    <row r="161" spans="1:8" s="25" customFormat="1" ht="12.75" customHeight="1" hidden="1">
      <c r="A161" s="130"/>
      <c r="B161" s="63" t="s">
        <v>103</v>
      </c>
      <c r="C161" s="63"/>
      <c r="D161" s="64"/>
      <c r="E161" s="41"/>
      <c r="F161" s="41"/>
      <c r="G161" s="41"/>
      <c r="H161" s="41"/>
    </row>
    <row r="162" spans="1:8" s="25" customFormat="1" ht="12.75" customHeight="1" hidden="1">
      <c r="A162" s="130"/>
      <c r="B162" s="47" t="s">
        <v>7</v>
      </c>
      <c r="C162" s="44" t="s">
        <v>110</v>
      </c>
      <c r="D162" s="49">
        <v>20</v>
      </c>
      <c r="E162" s="49">
        <v>1.54</v>
      </c>
      <c r="F162" s="49">
        <v>0.6</v>
      </c>
      <c r="G162" s="49">
        <v>10.44</v>
      </c>
      <c r="H162" s="49">
        <v>52.4</v>
      </c>
    </row>
    <row r="163" spans="1:8" s="25" customFormat="1" ht="12.75" customHeight="1" hidden="1">
      <c r="A163" s="130"/>
      <c r="B163" s="44" t="s">
        <v>21</v>
      </c>
      <c r="C163" s="44" t="s">
        <v>110</v>
      </c>
      <c r="D163" s="41">
        <v>30</v>
      </c>
      <c r="E163" s="41">
        <v>1.68</v>
      </c>
      <c r="F163" s="41">
        <v>0.33</v>
      </c>
      <c r="G163" s="41">
        <v>14.82</v>
      </c>
      <c r="H163" s="41">
        <v>68.97</v>
      </c>
    </row>
    <row r="164" spans="1:8" ht="12.75" customHeight="1" hidden="1">
      <c r="A164" s="132" t="s">
        <v>20</v>
      </c>
      <c r="B164" s="133"/>
      <c r="C164" s="133"/>
      <c r="D164" s="134"/>
      <c r="E164" s="17">
        <f>SUM(E132:E163)</f>
        <v>40.91</v>
      </c>
      <c r="F164" s="17">
        <f>SUM(F132:F163)</f>
        <v>22.29</v>
      </c>
      <c r="G164" s="17">
        <f>SUM(G132:G163)</f>
        <v>115.57</v>
      </c>
      <c r="H164" s="17">
        <f>SUM(H132:H163)</f>
        <v>824.63</v>
      </c>
    </row>
    <row r="165" spans="1:8" ht="12.75" customHeight="1" hidden="1">
      <c r="A165" s="132" t="s">
        <v>8</v>
      </c>
      <c r="B165" s="133"/>
      <c r="C165" s="133"/>
      <c r="D165" s="134"/>
      <c r="E165" s="13">
        <f>E131+E164</f>
        <v>43.01</v>
      </c>
      <c r="F165" s="13">
        <f>F131+F164</f>
        <v>22.59</v>
      </c>
      <c r="G165" s="13">
        <f>G131+G164</f>
        <v>127.97</v>
      </c>
      <c r="H165" s="13">
        <f>H131+H164</f>
        <v>885.43</v>
      </c>
    </row>
    <row r="166" spans="1:8" ht="12.75" customHeight="1" hidden="1">
      <c r="A166" s="8"/>
      <c r="B166" s="8"/>
      <c r="C166" s="8"/>
      <c r="D166" s="8"/>
      <c r="E166" s="9"/>
      <c r="F166" s="9"/>
      <c r="G166" s="9"/>
      <c r="H166" s="9"/>
    </row>
    <row r="167" spans="1:8" ht="12.75" customHeight="1" hidden="1">
      <c r="A167" s="8"/>
      <c r="B167" s="8"/>
      <c r="C167" s="8"/>
      <c r="D167" s="8"/>
      <c r="E167" s="9"/>
      <c r="F167" s="9"/>
      <c r="G167" s="9"/>
      <c r="H167" s="9"/>
    </row>
    <row r="168" spans="1:8" ht="12.75" customHeight="1">
      <c r="A168" s="115"/>
      <c r="B168" s="115"/>
      <c r="C168" s="115"/>
      <c r="D168" s="115"/>
      <c r="E168" s="41"/>
      <c r="F168" s="41"/>
      <c r="G168" s="41"/>
      <c r="H168" s="41"/>
    </row>
    <row r="169" spans="1:8" ht="12.75" customHeight="1">
      <c r="A169" s="8"/>
      <c r="B169" s="8"/>
      <c r="C169" s="8"/>
      <c r="D169" s="8"/>
      <c r="E169" s="9"/>
      <c r="F169" s="9"/>
      <c r="G169" s="9"/>
      <c r="H169" s="9"/>
    </row>
    <row r="170" spans="1:8" ht="12.75" customHeight="1">
      <c r="A170" s="8"/>
      <c r="B170" s="8"/>
      <c r="C170" s="8"/>
      <c r="D170" s="8"/>
      <c r="E170" s="9"/>
      <c r="F170" s="9"/>
      <c r="G170" s="9"/>
      <c r="H170" s="9"/>
    </row>
    <row r="171" spans="1:8" ht="12.75" customHeight="1">
      <c r="A171" s="8"/>
      <c r="B171" s="38" t="s">
        <v>154</v>
      </c>
      <c r="D171" s="8"/>
      <c r="E171" s="9" t="s">
        <v>73</v>
      </c>
      <c r="F171" s="9"/>
      <c r="G171" s="148" t="s">
        <v>15</v>
      </c>
      <c r="H171" s="149"/>
    </row>
    <row r="172" spans="1:8" ht="12.75" customHeight="1">
      <c r="A172" s="153">
        <v>4</v>
      </c>
      <c r="B172" s="153" t="s">
        <v>0</v>
      </c>
      <c r="C172" s="21"/>
      <c r="D172" s="5"/>
      <c r="E172" s="154" t="s">
        <v>1</v>
      </c>
      <c r="F172" s="155"/>
      <c r="G172" s="156"/>
      <c r="H172" s="28" t="s">
        <v>12</v>
      </c>
    </row>
    <row r="173" spans="1:8" ht="12.75" customHeight="1">
      <c r="A173" s="139"/>
      <c r="B173" s="139"/>
      <c r="C173" s="1"/>
      <c r="D173" s="2" t="s">
        <v>2</v>
      </c>
      <c r="E173" s="2" t="s">
        <v>3</v>
      </c>
      <c r="F173" s="2" t="s">
        <v>4</v>
      </c>
      <c r="G173" s="2" t="s">
        <v>5</v>
      </c>
      <c r="H173" s="29" t="s">
        <v>6</v>
      </c>
    </row>
    <row r="174" spans="1:8" s="25" customFormat="1" ht="12.75" customHeight="1">
      <c r="A174" s="6"/>
      <c r="B174" s="44" t="s">
        <v>157</v>
      </c>
      <c r="C174" s="44" t="s">
        <v>158</v>
      </c>
      <c r="D174" s="41">
        <v>150</v>
      </c>
      <c r="E174" s="66">
        <v>7.9</v>
      </c>
      <c r="F174" s="66">
        <v>6.8</v>
      </c>
      <c r="G174" s="66">
        <v>28.6</v>
      </c>
      <c r="H174" s="66">
        <v>207.7</v>
      </c>
    </row>
    <row r="175" spans="1:8" s="25" customFormat="1" ht="12.75" customHeight="1">
      <c r="A175" s="130"/>
      <c r="B175" s="76" t="s">
        <v>172</v>
      </c>
      <c r="C175" s="44" t="s">
        <v>124</v>
      </c>
      <c r="D175" s="77">
        <v>200</v>
      </c>
      <c r="E175" s="75">
        <v>0</v>
      </c>
      <c r="F175" s="75">
        <v>0</v>
      </c>
      <c r="G175" s="75">
        <v>2.3</v>
      </c>
      <c r="H175" s="75">
        <v>90</v>
      </c>
    </row>
    <row r="176" spans="1:8" s="25" customFormat="1" ht="12.75" customHeight="1">
      <c r="A176" s="130"/>
      <c r="B176" s="47" t="s">
        <v>68</v>
      </c>
      <c r="C176" s="44" t="s">
        <v>110</v>
      </c>
      <c r="D176" s="41">
        <v>15</v>
      </c>
      <c r="E176" s="41">
        <v>1</v>
      </c>
      <c r="F176" s="41">
        <v>0.2</v>
      </c>
      <c r="G176" s="41">
        <v>5</v>
      </c>
      <c r="H176" s="41">
        <v>25.6</v>
      </c>
    </row>
    <row r="177" spans="1:8" s="25" customFormat="1" ht="12.75" customHeight="1">
      <c r="A177" s="130"/>
      <c r="B177" s="68" t="s">
        <v>7</v>
      </c>
      <c r="C177" s="44" t="s">
        <v>110</v>
      </c>
      <c r="D177" s="66">
        <v>15</v>
      </c>
      <c r="E177" s="66">
        <v>1.1</v>
      </c>
      <c r="F177" s="66">
        <v>0.1</v>
      </c>
      <c r="G177" s="66">
        <v>7.4</v>
      </c>
      <c r="H177" s="67">
        <v>35.2</v>
      </c>
    </row>
    <row r="178" spans="1:8" s="25" customFormat="1" ht="12.75" customHeight="1">
      <c r="A178" s="130"/>
      <c r="B178" s="47" t="s">
        <v>171</v>
      </c>
      <c r="C178" s="69" t="s">
        <v>144</v>
      </c>
      <c r="D178" s="49">
        <v>200</v>
      </c>
      <c r="E178" s="49">
        <v>1</v>
      </c>
      <c r="F178" s="49">
        <v>0</v>
      </c>
      <c r="G178" s="49">
        <v>18.2</v>
      </c>
      <c r="H178" s="49">
        <v>76</v>
      </c>
    </row>
    <row r="179" spans="1:8" s="25" customFormat="1" ht="12.75" customHeight="1">
      <c r="A179" s="130"/>
      <c r="B179" s="68"/>
      <c r="C179" s="69" t="s">
        <v>161</v>
      </c>
      <c r="D179" s="66"/>
      <c r="E179" s="66"/>
      <c r="F179" s="66"/>
      <c r="G179" s="66"/>
      <c r="H179" s="67"/>
    </row>
    <row r="180" spans="1:8" s="25" customFormat="1" ht="12.75" customHeight="1">
      <c r="A180" s="130"/>
      <c r="B180" s="51" t="s">
        <v>75</v>
      </c>
      <c r="C180" s="44" t="s">
        <v>140</v>
      </c>
      <c r="D180" s="42">
        <v>60</v>
      </c>
      <c r="E180" s="42">
        <v>1.7</v>
      </c>
      <c r="F180" s="42">
        <v>0.1</v>
      </c>
      <c r="G180" s="42">
        <v>3.5</v>
      </c>
      <c r="H180" s="42">
        <v>22.1</v>
      </c>
    </row>
    <row r="181" spans="1:8" s="25" customFormat="1" ht="12.75" customHeight="1">
      <c r="A181" s="130"/>
      <c r="B181" s="46" t="s">
        <v>42</v>
      </c>
      <c r="C181" s="45" t="s">
        <v>41</v>
      </c>
      <c r="D181" s="41">
        <v>200</v>
      </c>
      <c r="E181" s="41">
        <v>1.58</v>
      </c>
      <c r="F181" s="41">
        <v>2.17</v>
      </c>
      <c r="G181" s="41">
        <v>9.68</v>
      </c>
      <c r="H181" s="41">
        <v>68.6</v>
      </c>
    </row>
    <row r="182" spans="1:8" s="25" customFormat="1" ht="12.75" customHeight="1">
      <c r="A182" s="130"/>
      <c r="B182" s="44" t="s">
        <v>69</v>
      </c>
      <c r="C182" s="44" t="s">
        <v>149</v>
      </c>
      <c r="D182" s="41">
        <v>230</v>
      </c>
      <c r="E182" s="41">
        <v>23.11</v>
      </c>
      <c r="F182" s="41">
        <v>21.5</v>
      </c>
      <c r="G182" s="41">
        <v>19.78</v>
      </c>
      <c r="H182" s="41">
        <v>365.7</v>
      </c>
    </row>
    <row r="183" spans="1:8" s="25" customFormat="1" ht="12.75" customHeight="1">
      <c r="A183" s="130"/>
      <c r="B183" s="47" t="s">
        <v>56</v>
      </c>
      <c r="C183" s="48" t="s">
        <v>27</v>
      </c>
      <c r="D183" s="49">
        <v>200</v>
      </c>
      <c r="E183" s="49">
        <v>1</v>
      </c>
      <c r="F183" s="49">
        <v>0</v>
      </c>
      <c r="G183" s="49">
        <v>18.2</v>
      </c>
      <c r="H183" s="49">
        <v>76</v>
      </c>
    </row>
    <row r="184" spans="1:8" s="25" customFormat="1" ht="12.75" customHeight="1">
      <c r="A184" s="130"/>
      <c r="B184" s="47" t="s">
        <v>7</v>
      </c>
      <c r="C184" s="44" t="s">
        <v>110</v>
      </c>
      <c r="D184" s="41">
        <v>30</v>
      </c>
      <c r="E184" s="49">
        <v>2.2</v>
      </c>
      <c r="F184" s="49">
        <v>0.2</v>
      </c>
      <c r="G184" s="49">
        <v>14.8</v>
      </c>
      <c r="H184" s="49">
        <v>51.2</v>
      </c>
    </row>
    <row r="185" spans="1:8" s="25" customFormat="1" ht="12.75" customHeight="1">
      <c r="A185" s="130"/>
      <c r="B185" s="44" t="s">
        <v>21</v>
      </c>
      <c r="C185" s="44" t="s">
        <v>110</v>
      </c>
      <c r="D185" s="41">
        <v>20</v>
      </c>
      <c r="E185" s="41">
        <v>1.33</v>
      </c>
      <c r="F185" s="41">
        <v>0.27</v>
      </c>
      <c r="G185" s="41">
        <v>6.66</v>
      </c>
      <c r="H185" s="41">
        <v>34.13</v>
      </c>
    </row>
    <row r="186" spans="1:8" ht="12.75" customHeight="1">
      <c r="A186" s="135"/>
      <c r="B186" s="136" t="s">
        <v>24</v>
      </c>
      <c r="C186" s="140"/>
      <c r="D186" s="13"/>
      <c r="E186" s="13">
        <f>SUM(E175:E177)</f>
        <v>2.1</v>
      </c>
      <c r="F186" s="13">
        <f>SUM(F175:F177)</f>
        <v>0.30000000000000004</v>
      </c>
      <c r="G186" s="13">
        <f>SUM(G175:G177)</f>
        <v>14.7</v>
      </c>
      <c r="H186" s="13">
        <f>SUM(H175:H177)</f>
        <v>150.8</v>
      </c>
    </row>
    <row r="187" spans="1:8" s="25" customFormat="1" ht="12.75" customHeight="1" hidden="1">
      <c r="A187" s="130"/>
      <c r="B187" s="51" t="s">
        <v>75</v>
      </c>
      <c r="C187" s="44" t="s">
        <v>140</v>
      </c>
      <c r="D187" s="42">
        <v>60</v>
      </c>
      <c r="E187" s="42">
        <v>1.7</v>
      </c>
      <c r="F187" s="42">
        <v>0.1</v>
      </c>
      <c r="G187" s="42">
        <v>3.5</v>
      </c>
      <c r="H187" s="42">
        <v>22.1</v>
      </c>
    </row>
    <row r="188" spans="1:8" ht="12.75" customHeight="1" hidden="1">
      <c r="A188" s="130"/>
      <c r="B188" s="89" t="s">
        <v>107</v>
      </c>
      <c r="C188" s="43"/>
      <c r="D188" s="42"/>
      <c r="E188" s="86"/>
      <c r="F188" s="42"/>
      <c r="G188" s="42"/>
      <c r="H188" s="42"/>
    </row>
    <row r="189" spans="1:8" ht="12.75" customHeight="1" hidden="1">
      <c r="A189" s="130"/>
      <c r="B189" s="89" t="s">
        <v>81</v>
      </c>
      <c r="C189" s="43"/>
      <c r="D189" s="42"/>
      <c r="E189" s="86"/>
      <c r="F189" s="42"/>
      <c r="G189" s="42"/>
      <c r="H189" s="42"/>
    </row>
    <row r="190" spans="1:8" ht="12.75" customHeight="1" hidden="1">
      <c r="A190" s="130"/>
      <c r="B190" s="46" t="s">
        <v>42</v>
      </c>
      <c r="C190" s="45" t="s">
        <v>41</v>
      </c>
      <c r="D190" s="41">
        <v>200</v>
      </c>
      <c r="E190" s="41">
        <v>1.58</v>
      </c>
      <c r="F190" s="41">
        <v>2.17</v>
      </c>
      <c r="G190" s="41">
        <v>9.68</v>
      </c>
      <c r="H190" s="41">
        <v>68.6</v>
      </c>
    </row>
    <row r="191" spans="1:8" ht="12.75" customHeight="1" hidden="1">
      <c r="A191" s="130"/>
      <c r="B191" s="63" t="s">
        <v>96</v>
      </c>
      <c r="C191" s="63"/>
      <c r="D191" s="64"/>
      <c r="E191" s="41"/>
      <c r="F191" s="41"/>
      <c r="G191" s="41"/>
      <c r="H191" s="41"/>
    </row>
    <row r="192" spans="1:8" ht="12.75" customHeight="1" hidden="1">
      <c r="A192" s="130"/>
      <c r="B192" s="63" t="s">
        <v>104</v>
      </c>
      <c r="C192" s="63"/>
      <c r="D192" s="64"/>
      <c r="E192" s="41"/>
      <c r="F192" s="41"/>
      <c r="G192" s="41"/>
      <c r="H192" s="41"/>
    </row>
    <row r="193" spans="1:8" ht="12.75" customHeight="1" hidden="1">
      <c r="A193" s="130"/>
      <c r="B193" s="63" t="s">
        <v>80</v>
      </c>
      <c r="C193" s="63"/>
      <c r="D193" s="64"/>
      <c r="E193" s="41"/>
      <c r="F193" s="41"/>
      <c r="G193" s="41"/>
      <c r="H193" s="41"/>
    </row>
    <row r="194" spans="1:8" ht="12.75" customHeight="1" hidden="1">
      <c r="A194" s="130"/>
      <c r="B194" s="63" t="s">
        <v>82</v>
      </c>
      <c r="C194" s="63"/>
      <c r="D194" s="64"/>
      <c r="E194" s="41"/>
      <c r="F194" s="41"/>
      <c r="G194" s="41"/>
      <c r="H194" s="41"/>
    </row>
    <row r="195" spans="1:8" ht="12.75" customHeight="1" hidden="1">
      <c r="A195" s="130"/>
      <c r="B195" s="63" t="s">
        <v>81</v>
      </c>
      <c r="C195" s="63"/>
      <c r="D195" s="64"/>
      <c r="E195" s="41"/>
      <c r="F195" s="41"/>
      <c r="G195" s="41"/>
      <c r="H195" s="41"/>
    </row>
    <row r="196" spans="1:8" ht="12.75" customHeight="1" hidden="1">
      <c r="A196" s="130"/>
      <c r="B196" s="61" t="s">
        <v>84</v>
      </c>
      <c r="C196" s="61"/>
      <c r="D196" s="59"/>
      <c r="E196" s="41"/>
      <c r="F196" s="41"/>
      <c r="G196" s="41"/>
      <c r="H196" s="41"/>
    </row>
    <row r="197" spans="1:8" s="25" customFormat="1" ht="12.75" customHeight="1" hidden="1">
      <c r="A197" s="130"/>
      <c r="B197" s="44" t="s">
        <v>69</v>
      </c>
      <c r="C197" s="44" t="s">
        <v>149</v>
      </c>
      <c r="D197" s="41">
        <v>230</v>
      </c>
      <c r="E197" s="41">
        <v>23.11</v>
      </c>
      <c r="F197" s="41">
        <v>21.5</v>
      </c>
      <c r="G197" s="41">
        <v>19.78</v>
      </c>
      <c r="H197" s="41">
        <v>365.7</v>
      </c>
    </row>
    <row r="198" spans="1:8" ht="12.75" customHeight="1" hidden="1">
      <c r="A198" s="130"/>
      <c r="B198" s="60" t="s">
        <v>79</v>
      </c>
      <c r="C198" s="61"/>
      <c r="D198" s="59"/>
      <c r="E198" s="41"/>
      <c r="F198" s="41"/>
      <c r="G198" s="41"/>
      <c r="H198" s="41"/>
    </row>
    <row r="199" spans="1:8" ht="12.75" customHeight="1" hidden="1">
      <c r="A199" s="130"/>
      <c r="B199" s="60" t="s">
        <v>96</v>
      </c>
      <c r="C199" s="61"/>
      <c r="D199" s="59"/>
      <c r="E199" s="41"/>
      <c r="F199" s="41"/>
      <c r="G199" s="41"/>
      <c r="H199" s="41"/>
    </row>
    <row r="200" spans="1:8" ht="12.75" customHeight="1" hidden="1">
      <c r="A200" s="130"/>
      <c r="B200" s="60" t="s">
        <v>82</v>
      </c>
      <c r="C200" s="61"/>
      <c r="D200" s="59"/>
      <c r="E200" s="41"/>
      <c r="F200" s="41"/>
      <c r="G200" s="41"/>
      <c r="H200" s="41"/>
    </row>
    <row r="201" spans="1:8" ht="12.75" customHeight="1" hidden="1">
      <c r="A201" s="130"/>
      <c r="B201" s="60" t="s">
        <v>151</v>
      </c>
      <c r="C201" s="61"/>
      <c r="D201" s="59"/>
      <c r="E201" s="41"/>
      <c r="F201" s="41"/>
      <c r="G201" s="41"/>
      <c r="H201" s="41"/>
    </row>
    <row r="202" spans="1:8" ht="12.75" customHeight="1" hidden="1">
      <c r="A202" s="130"/>
      <c r="B202" s="60" t="s">
        <v>81</v>
      </c>
      <c r="C202" s="61"/>
      <c r="D202" s="59"/>
      <c r="E202" s="41"/>
      <c r="F202" s="41"/>
      <c r="G202" s="41"/>
      <c r="H202" s="41"/>
    </row>
    <row r="203" spans="1:8" ht="12.75" customHeight="1" hidden="1">
      <c r="A203" s="130"/>
      <c r="B203" s="47" t="s">
        <v>56</v>
      </c>
      <c r="C203" s="48" t="s">
        <v>27</v>
      </c>
      <c r="D203" s="49">
        <v>200</v>
      </c>
      <c r="E203" s="49">
        <v>1</v>
      </c>
      <c r="F203" s="49">
        <v>0</v>
      </c>
      <c r="G203" s="49">
        <v>18.2</v>
      </c>
      <c r="H203" s="49">
        <v>76</v>
      </c>
    </row>
    <row r="204" spans="1:8" s="25" customFormat="1" ht="12.75" customHeight="1" hidden="1">
      <c r="A204" s="130"/>
      <c r="B204" s="47" t="s">
        <v>7</v>
      </c>
      <c r="C204" s="44" t="s">
        <v>110</v>
      </c>
      <c r="D204" s="49">
        <v>20</v>
      </c>
      <c r="E204" s="49">
        <v>1.54</v>
      </c>
      <c r="F204" s="49">
        <v>0.6</v>
      </c>
      <c r="G204" s="49">
        <v>10.44</v>
      </c>
      <c r="H204" s="49">
        <v>52.4</v>
      </c>
    </row>
    <row r="205" spans="1:8" s="25" customFormat="1" ht="12.75" customHeight="1" hidden="1">
      <c r="A205" s="130"/>
      <c r="B205" s="44" t="s">
        <v>21</v>
      </c>
      <c r="C205" s="44" t="s">
        <v>110</v>
      </c>
      <c r="D205" s="41">
        <v>30</v>
      </c>
      <c r="E205" s="41">
        <v>1.68</v>
      </c>
      <c r="F205" s="41">
        <v>0.33</v>
      </c>
      <c r="G205" s="41">
        <v>14.82</v>
      </c>
      <c r="H205" s="41">
        <v>68.97</v>
      </c>
    </row>
    <row r="206" spans="1:8" ht="12.75" customHeight="1" hidden="1">
      <c r="A206" s="132" t="s">
        <v>20</v>
      </c>
      <c r="B206" s="133"/>
      <c r="C206" s="133"/>
      <c r="D206" s="134"/>
      <c r="E206" s="24">
        <f>SUM(E187:E205)</f>
        <v>30.61</v>
      </c>
      <c r="F206" s="24">
        <f>SUM(F187:F205)</f>
        <v>24.7</v>
      </c>
      <c r="G206" s="24">
        <f>SUM(G187:G205)</f>
        <v>76.41999999999999</v>
      </c>
      <c r="H206" s="24">
        <f>SUM(H187:H205)</f>
        <v>653.77</v>
      </c>
    </row>
    <row r="207" spans="1:8" ht="12.75" customHeight="1" hidden="1">
      <c r="A207" s="132" t="s">
        <v>8</v>
      </c>
      <c r="B207" s="133"/>
      <c r="C207" s="133"/>
      <c r="D207" s="134"/>
      <c r="E207" s="26">
        <f>E186+E206</f>
        <v>32.71</v>
      </c>
      <c r="F207" s="26">
        <f>F186+F206</f>
        <v>25</v>
      </c>
      <c r="G207" s="26">
        <f>G186+G206</f>
        <v>91.11999999999999</v>
      </c>
      <c r="H207" s="26">
        <f>H186+H206</f>
        <v>804.5699999999999</v>
      </c>
    </row>
    <row r="208" spans="1:8" ht="12.75" customHeight="1" hidden="1">
      <c r="A208" s="8"/>
      <c r="B208" s="8"/>
      <c r="C208" s="8"/>
      <c r="D208" s="8"/>
      <c r="E208" s="9"/>
      <c r="F208" s="9"/>
      <c r="G208" s="9"/>
      <c r="H208" s="9"/>
    </row>
    <row r="209" spans="1:8" ht="12.75" customHeight="1">
      <c r="A209" s="8"/>
      <c r="B209" s="8"/>
      <c r="C209" s="8"/>
      <c r="D209" s="8"/>
      <c r="E209" s="9"/>
      <c r="F209" s="9"/>
      <c r="G209" s="9"/>
      <c r="H209" s="9"/>
    </row>
    <row r="210" spans="1:8" ht="12.75" customHeight="1">
      <c r="A210" s="8"/>
      <c r="B210" s="8"/>
      <c r="C210" s="8"/>
      <c r="D210" s="8"/>
      <c r="E210" s="9"/>
      <c r="F210" s="9"/>
      <c r="G210" s="9"/>
      <c r="H210" s="9"/>
    </row>
    <row r="211" spans="1:8" ht="12.75" customHeight="1">
      <c r="A211" s="8"/>
      <c r="B211" s="8"/>
      <c r="C211" s="8"/>
      <c r="D211" s="8"/>
      <c r="E211" s="9"/>
      <c r="F211" s="9"/>
      <c r="G211" s="9"/>
      <c r="H211" s="9"/>
    </row>
    <row r="212" spans="1:8" ht="12.75" customHeight="1">
      <c r="A212" s="8"/>
      <c r="B212" s="8"/>
      <c r="C212" s="8"/>
      <c r="D212" s="8"/>
      <c r="E212" s="9"/>
      <c r="F212" s="9"/>
      <c r="G212" s="9"/>
      <c r="H212" s="9"/>
    </row>
    <row r="213" spans="1:8" ht="12.75" customHeight="1">
      <c r="A213" s="8"/>
      <c r="B213" s="8"/>
      <c r="C213" s="8"/>
      <c r="D213" s="8"/>
      <c r="E213" s="9"/>
      <c r="F213" s="9"/>
      <c r="G213" s="9"/>
      <c r="H213" s="9"/>
    </row>
    <row r="214" spans="1:8" ht="12.75" customHeight="1">
      <c r="A214" s="8"/>
      <c r="B214" s="38" t="s">
        <v>154</v>
      </c>
      <c r="C214" s="8"/>
      <c r="D214" s="8"/>
      <c r="E214" s="9"/>
      <c r="F214" s="9"/>
      <c r="G214" s="9"/>
      <c r="H214" s="9"/>
    </row>
    <row r="215" spans="1:8" ht="12.75" customHeight="1">
      <c r="A215" s="153">
        <v>5</v>
      </c>
      <c r="B215" s="153" t="s">
        <v>0</v>
      </c>
      <c r="C215" s="21"/>
      <c r="D215" s="5"/>
      <c r="E215" s="154" t="s">
        <v>1</v>
      </c>
      <c r="F215" s="155"/>
      <c r="G215" s="156"/>
      <c r="H215" s="28" t="s">
        <v>12</v>
      </c>
    </row>
    <row r="216" spans="1:8" ht="12" customHeight="1">
      <c r="A216" s="139"/>
      <c r="B216" s="139"/>
      <c r="C216" s="1" t="s">
        <v>67</v>
      </c>
      <c r="D216" s="2" t="s">
        <v>2</v>
      </c>
      <c r="E216" s="2" t="s">
        <v>3</v>
      </c>
      <c r="F216" s="2" t="s">
        <v>4</v>
      </c>
      <c r="G216" s="2" t="s">
        <v>5</v>
      </c>
      <c r="H216" s="29" t="s">
        <v>6</v>
      </c>
    </row>
    <row r="217" spans="1:8" ht="12.75" customHeight="1">
      <c r="A217" s="6"/>
      <c r="B217" s="52" t="s">
        <v>129</v>
      </c>
      <c r="C217" s="57" t="s">
        <v>130</v>
      </c>
      <c r="D217" s="53">
        <v>200</v>
      </c>
      <c r="E217" s="53">
        <v>30.67</v>
      </c>
      <c r="F217" s="54">
        <v>12.96</v>
      </c>
      <c r="G217" s="54">
        <v>28.93</v>
      </c>
      <c r="H217" s="54">
        <v>354.95</v>
      </c>
    </row>
    <row r="218" spans="1:8" ht="12.75" customHeight="1">
      <c r="A218" s="6"/>
      <c r="B218" s="79" t="s">
        <v>37</v>
      </c>
      <c r="C218" s="80" t="s">
        <v>36</v>
      </c>
      <c r="D218" s="66">
        <v>50</v>
      </c>
      <c r="E218" s="66"/>
      <c r="F218" s="67"/>
      <c r="G218" s="67"/>
      <c r="H218" s="67"/>
    </row>
    <row r="219" spans="1:8" s="25" customFormat="1" ht="12.75" customHeight="1">
      <c r="A219" s="160"/>
      <c r="B219" s="47" t="s">
        <v>68</v>
      </c>
      <c r="C219" s="44" t="s">
        <v>110</v>
      </c>
      <c r="D219" s="41">
        <v>15</v>
      </c>
      <c r="E219" s="41">
        <v>1</v>
      </c>
      <c r="F219" s="41">
        <v>0.2</v>
      </c>
      <c r="G219" s="41">
        <v>5</v>
      </c>
      <c r="H219" s="41">
        <v>25.6</v>
      </c>
    </row>
    <row r="220" spans="1:8" s="25" customFormat="1" ht="12.75" customHeight="1">
      <c r="A220" s="160"/>
      <c r="B220" s="68" t="s">
        <v>7</v>
      </c>
      <c r="C220" s="44" t="s">
        <v>110</v>
      </c>
      <c r="D220" s="66">
        <v>15</v>
      </c>
      <c r="E220" s="66">
        <v>1.1</v>
      </c>
      <c r="F220" s="66">
        <v>0.1</v>
      </c>
      <c r="G220" s="66">
        <v>7.4</v>
      </c>
      <c r="H220" s="67">
        <v>35.2</v>
      </c>
    </row>
    <row r="221" spans="1:8" s="25" customFormat="1" ht="12.75" customHeight="1">
      <c r="A221" s="160"/>
      <c r="B221" s="69" t="s">
        <v>26</v>
      </c>
      <c r="C221" s="44" t="s">
        <v>114</v>
      </c>
      <c r="D221" s="66">
        <v>200</v>
      </c>
      <c r="E221" s="66">
        <v>0.2</v>
      </c>
      <c r="F221" s="66">
        <v>0</v>
      </c>
      <c r="G221" s="66">
        <v>6.5</v>
      </c>
      <c r="H221" s="66">
        <v>26.8</v>
      </c>
    </row>
    <row r="222" spans="1:8" ht="12.75" customHeight="1">
      <c r="A222" s="161"/>
      <c r="B222" s="169" t="s">
        <v>25</v>
      </c>
      <c r="C222" s="170"/>
      <c r="D222" s="170"/>
      <c r="E222" s="19">
        <f>SUM(E219:E221)</f>
        <v>2.3000000000000003</v>
      </c>
      <c r="F222" s="19">
        <f>SUM(F219:F221)</f>
        <v>0.30000000000000004</v>
      </c>
      <c r="G222" s="19">
        <f>SUM(G219:G221)</f>
        <v>18.9</v>
      </c>
      <c r="H222" s="19">
        <f>SUM(H219:H221)</f>
        <v>87.60000000000001</v>
      </c>
    </row>
    <row r="223" spans="1:8" s="25" customFormat="1" ht="12.75" customHeight="1">
      <c r="A223" s="118"/>
      <c r="B223" s="119"/>
      <c r="C223" s="120" t="s">
        <v>161</v>
      </c>
      <c r="D223" s="120"/>
      <c r="E223" s="121"/>
      <c r="F223" s="121"/>
      <c r="G223" s="121"/>
      <c r="H223" s="121"/>
    </row>
    <row r="224" spans="1:8" s="25" customFormat="1" ht="12.75" customHeight="1">
      <c r="A224" s="168"/>
      <c r="B224" s="46" t="s">
        <v>90</v>
      </c>
      <c r="C224" s="44" t="s">
        <v>138</v>
      </c>
      <c r="D224" s="41">
        <v>60</v>
      </c>
      <c r="E224" s="41">
        <v>0.8</v>
      </c>
      <c r="F224" s="41">
        <v>2.7</v>
      </c>
      <c r="G224" s="41">
        <v>4.6</v>
      </c>
      <c r="H224" s="41">
        <v>45.6</v>
      </c>
    </row>
    <row r="225" spans="1:8" ht="12.75" customHeight="1">
      <c r="A225" s="168"/>
      <c r="B225" s="44" t="s">
        <v>47</v>
      </c>
      <c r="C225" s="44" t="s">
        <v>143</v>
      </c>
      <c r="D225" s="41">
        <v>250</v>
      </c>
      <c r="E225" s="41">
        <v>8.35</v>
      </c>
      <c r="F225" s="41">
        <v>5.75</v>
      </c>
      <c r="G225" s="41">
        <v>20.35</v>
      </c>
      <c r="H225" s="41">
        <v>166.43</v>
      </c>
    </row>
    <row r="226" spans="1:8" ht="25.5" customHeight="1">
      <c r="A226" s="168"/>
      <c r="B226" s="56" t="s">
        <v>59</v>
      </c>
      <c r="C226" s="47" t="s">
        <v>58</v>
      </c>
      <c r="D226" s="49">
        <v>230</v>
      </c>
      <c r="E226" s="49">
        <v>19.17</v>
      </c>
      <c r="F226" s="49">
        <v>17.13</v>
      </c>
      <c r="G226" s="49">
        <v>19.78</v>
      </c>
      <c r="H226" s="49">
        <v>309.7</v>
      </c>
    </row>
    <row r="227" spans="1:8" s="92" customFormat="1" ht="12.75" customHeight="1">
      <c r="A227" s="168"/>
      <c r="B227" s="94" t="s">
        <v>33</v>
      </c>
      <c r="C227" s="44" t="s">
        <v>150</v>
      </c>
      <c r="D227" s="90">
        <v>200</v>
      </c>
      <c r="E227" s="90">
        <v>0.5</v>
      </c>
      <c r="F227" s="90">
        <v>0</v>
      </c>
      <c r="G227" s="90">
        <v>19.08</v>
      </c>
      <c r="H227" s="91">
        <v>81</v>
      </c>
    </row>
    <row r="228" spans="1:8" s="25" customFormat="1" ht="12.75" customHeight="1">
      <c r="A228" s="168"/>
      <c r="B228" s="47" t="s">
        <v>7</v>
      </c>
      <c r="C228" s="44" t="s">
        <v>110</v>
      </c>
      <c r="D228" s="41">
        <v>30</v>
      </c>
      <c r="E228" s="49">
        <v>2.2</v>
      </c>
      <c r="F228" s="49">
        <v>0.2</v>
      </c>
      <c r="G228" s="49">
        <v>14.8</v>
      </c>
      <c r="H228" s="49">
        <v>51.2</v>
      </c>
    </row>
    <row r="229" spans="1:8" s="25" customFormat="1" ht="12.75" customHeight="1">
      <c r="A229" s="168"/>
      <c r="B229" s="44" t="s">
        <v>21</v>
      </c>
      <c r="C229" s="44" t="s">
        <v>110</v>
      </c>
      <c r="D229" s="41">
        <v>20</v>
      </c>
      <c r="E229" s="41">
        <v>1.33</v>
      </c>
      <c r="F229" s="41">
        <v>0.27</v>
      </c>
      <c r="G229" s="41">
        <v>6.66</v>
      </c>
      <c r="H229" s="41">
        <v>34.13</v>
      </c>
    </row>
    <row r="230" spans="1:8" ht="12.75" customHeight="1">
      <c r="A230" s="132" t="s">
        <v>20</v>
      </c>
      <c r="B230" s="133"/>
      <c r="C230" s="133"/>
      <c r="D230" s="134"/>
      <c r="E230" s="15">
        <f>SUM(E224:E229)</f>
        <v>32.35</v>
      </c>
      <c r="F230" s="15">
        <f>SUM(F224:F229)</f>
        <v>26.049999999999997</v>
      </c>
      <c r="G230" s="15">
        <f>SUM(G224:G229)</f>
        <v>85.27</v>
      </c>
      <c r="H230" s="15">
        <f>SUM(H224:H229)</f>
        <v>688.0600000000001</v>
      </c>
    </row>
    <row r="231" spans="1:8" ht="12.75" customHeight="1">
      <c r="A231" s="132" t="s">
        <v>8</v>
      </c>
      <c r="B231" s="133"/>
      <c r="C231" s="133"/>
      <c r="D231" s="134"/>
      <c r="E231" s="13">
        <f>E222+E230</f>
        <v>34.65</v>
      </c>
      <c r="F231" s="13">
        <f>F222+F230</f>
        <v>26.349999999999998</v>
      </c>
      <c r="G231" s="13">
        <f>G222+G230</f>
        <v>104.16999999999999</v>
      </c>
      <c r="H231" s="13">
        <f>H222+H230</f>
        <v>775.6600000000001</v>
      </c>
    </row>
    <row r="232" spans="1:8" ht="12.75" customHeight="1">
      <c r="A232" s="8"/>
      <c r="B232" s="8"/>
      <c r="C232" s="8"/>
      <c r="D232" s="8"/>
      <c r="E232" s="9"/>
      <c r="F232" s="9"/>
      <c r="G232" s="9"/>
      <c r="H232" s="9"/>
    </row>
    <row r="233" spans="1:8" ht="12.75" customHeight="1">
      <c r="A233" s="8"/>
      <c r="B233" s="8"/>
      <c r="C233" s="8"/>
      <c r="D233" s="8"/>
      <c r="E233" s="9"/>
      <c r="F233" s="9"/>
      <c r="G233" s="9"/>
      <c r="H233" s="9"/>
    </row>
    <row r="234" spans="1:8" ht="12.75" customHeight="1">
      <c r="A234" s="8"/>
      <c r="B234" s="8"/>
      <c r="C234" s="8"/>
      <c r="D234" s="8"/>
      <c r="E234" s="9"/>
      <c r="F234" s="9"/>
      <c r="G234" s="9"/>
      <c r="H234" s="9"/>
    </row>
    <row r="235" spans="1:8" ht="12.75" customHeight="1">
      <c r="A235" s="8"/>
      <c r="B235" s="8"/>
      <c r="C235" s="8"/>
      <c r="D235" s="8"/>
      <c r="E235" s="9"/>
      <c r="F235" s="9"/>
      <c r="G235" s="9"/>
      <c r="H235" s="9"/>
    </row>
    <row r="236" spans="1:8" ht="12.75" customHeight="1">
      <c r="A236" s="8"/>
      <c r="B236" s="8"/>
      <c r="C236" s="8"/>
      <c r="D236" s="8"/>
      <c r="E236" s="9"/>
      <c r="F236" s="9"/>
      <c r="G236" s="9"/>
      <c r="H236" s="9"/>
    </row>
    <row r="237" spans="1:8" ht="12.75" customHeight="1">
      <c r="A237" s="8"/>
      <c r="B237" s="8"/>
      <c r="C237" s="8"/>
      <c r="D237" s="8"/>
      <c r="E237" s="9"/>
      <c r="F237" s="9"/>
      <c r="G237" s="9"/>
      <c r="H237" s="9"/>
    </row>
    <row r="238" spans="1:8" ht="12.75" customHeight="1">
      <c r="A238" s="8"/>
      <c r="B238" s="8"/>
      <c r="C238" s="8"/>
      <c r="D238" s="8"/>
      <c r="E238" s="9"/>
      <c r="F238" s="9"/>
      <c r="G238" s="9"/>
      <c r="H238" s="9"/>
    </row>
    <row r="239" spans="1:8" ht="12.75" customHeight="1">
      <c r="A239" s="8"/>
      <c r="B239" s="8"/>
      <c r="C239" s="8"/>
      <c r="D239" s="8"/>
      <c r="E239" s="9"/>
      <c r="F239" s="9"/>
      <c r="G239" s="9"/>
      <c r="H239" s="9"/>
    </row>
    <row r="240" spans="1:8" ht="12.75" customHeight="1">
      <c r="A240" s="8"/>
      <c r="B240" s="8"/>
      <c r="C240" s="8"/>
      <c r="D240" s="8"/>
      <c r="E240" s="9"/>
      <c r="F240" s="9"/>
      <c r="G240" s="9"/>
      <c r="H240" s="9"/>
    </row>
    <row r="241" spans="1:8" ht="12.75" customHeight="1">
      <c r="A241" s="8"/>
      <c r="B241" s="38" t="s">
        <v>154</v>
      </c>
      <c r="D241" s="8"/>
      <c r="E241" s="9" t="s">
        <v>73</v>
      </c>
      <c r="F241" s="9"/>
      <c r="G241" s="144" t="s">
        <v>16</v>
      </c>
      <c r="H241" s="144"/>
    </row>
    <row r="242" spans="1:8" ht="12.75" customHeight="1">
      <c r="A242" s="138">
        <v>6</v>
      </c>
      <c r="B242" s="138" t="s">
        <v>0</v>
      </c>
      <c r="C242" s="22"/>
      <c r="D242" s="7"/>
      <c r="E242" s="150" t="s">
        <v>1</v>
      </c>
      <c r="F242" s="151"/>
      <c r="G242" s="152"/>
      <c r="H242" s="28" t="s">
        <v>12</v>
      </c>
    </row>
    <row r="243" spans="1:8" ht="12.75" customHeight="1">
      <c r="A243" s="139"/>
      <c r="B243" s="139"/>
      <c r="C243" s="1"/>
      <c r="D243" s="2" t="s">
        <v>2</v>
      </c>
      <c r="E243" s="2" t="s">
        <v>3</v>
      </c>
      <c r="F243" s="2" t="s">
        <v>4</v>
      </c>
      <c r="G243" s="2" t="s">
        <v>5</v>
      </c>
      <c r="H243" s="29" t="s">
        <v>6</v>
      </c>
    </row>
    <row r="244" spans="1:8" s="25" customFormat="1" ht="12.75" customHeight="1">
      <c r="A244" s="6"/>
      <c r="B244" s="40" t="s">
        <v>116</v>
      </c>
      <c r="C244" s="44" t="s">
        <v>117</v>
      </c>
      <c r="D244" s="41">
        <v>200</v>
      </c>
      <c r="E244" s="41">
        <v>20.9</v>
      </c>
      <c r="F244" s="41">
        <v>7</v>
      </c>
      <c r="G244" s="41">
        <v>17.6</v>
      </c>
      <c r="H244" s="42">
        <v>217.4</v>
      </c>
    </row>
    <row r="245" spans="1:8" ht="12.75" customHeight="1">
      <c r="A245" s="130"/>
      <c r="B245" s="47" t="s">
        <v>68</v>
      </c>
      <c r="C245" s="44" t="s">
        <v>110</v>
      </c>
      <c r="D245" s="41">
        <v>15</v>
      </c>
      <c r="E245" s="41">
        <v>1</v>
      </c>
      <c r="F245" s="41">
        <v>0.2</v>
      </c>
      <c r="G245" s="41">
        <v>5</v>
      </c>
      <c r="H245" s="41">
        <v>25.6</v>
      </c>
    </row>
    <row r="246" spans="1:8" ht="12.75" customHeight="1">
      <c r="A246" s="130"/>
      <c r="B246" s="68" t="s">
        <v>7</v>
      </c>
      <c r="C246" s="44" t="s">
        <v>110</v>
      </c>
      <c r="D246" s="66">
        <v>15</v>
      </c>
      <c r="E246" s="66">
        <v>1.1</v>
      </c>
      <c r="F246" s="66">
        <v>0.1</v>
      </c>
      <c r="G246" s="66">
        <v>7.4</v>
      </c>
      <c r="H246" s="67">
        <v>35.2</v>
      </c>
    </row>
    <row r="247" spans="1:8" ht="12.75">
      <c r="A247" s="130"/>
      <c r="B247" s="45" t="s">
        <v>159</v>
      </c>
      <c r="C247" s="44" t="s">
        <v>160</v>
      </c>
      <c r="D247" s="50">
        <v>200</v>
      </c>
      <c r="E247" s="41">
        <v>3.9</v>
      </c>
      <c r="F247" s="41">
        <v>3.1</v>
      </c>
      <c r="G247" s="41">
        <v>25.16</v>
      </c>
      <c r="H247" s="41">
        <v>145</v>
      </c>
    </row>
    <row r="248" spans="1:8" s="25" customFormat="1" ht="12.75" customHeight="1">
      <c r="A248" s="130"/>
      <c r="B248" s="47" t="s">
        <v>171</v>
      </c>
      <c r="C248" s="69" t="s">
        <v>144</v>
      </c>
      <c r="D248" s="49">
        <v>200</v>
      </c>
      <c r="E248" s="49">
        <v>1</v>
      </c>
      <c r="F248" s="49">
        <v>0</v>
      </c>
      <c r="G248" s="49">
        <v>18.2</v>
      </c>
      <c r="H248" s="49">
        <v>76</v>
      </c>
    </row>
    <row r="249" spans="1:8" ht="12.75" customHeight="1">
      <c r="A249" s="131"/>
      <c r="B249" s="136" t="s">
        <v>23</v>
      </c>
      <c r="C249" s="140"/>
      <c r="D249" s="11"/>
      <c r="E249" s="16">
        <f>SUM(E245:E247)</f>
        <v>6</v>
      </c>
      <c r="F249" s="16">
        <f>SUM(F245:F247)</f>
        <v>3.4000000000000004</v>
      </c>
      <c r="G249" s="16">
        <f>SUM(G245:G247)</f>
        <v>37.56</v>
      </c>
      <c r="H249" s="16">
        <f>SUM(H245:H247)</f>
        <v>205.8</v>
      </c>
    </row>
    <row r="250" spans="1:8" s="25" customFormat="1" ht="23.25" customHeight="1">
      <c r="A250" s="130"/>
      <c r="B250" s="101" t="s">
        <v>141</v>
      </c>
      <c r="C250" s="44" t="s">
        <v>142</v>
      </c>
      <c r="D250" s="97">
        <v>60</v>
      </c>
      <c r="E250" s="98">
        <v>0.8</v>
      </c>
      <c r="F250" s="98">
        <v>5.3</v>
      </c>
      <c r="G250" s="98">
        <v>5.9</v>
      </c>
      <c r="H250" s="98">
        <v>74.7</v>
      </c>
    </row>
    <row r="251" spans="1:8" ht="12.75" customHeight="1">
      <c r="A251" s="130"/>
      <c r="B251" s="46" t="s">
        <v>42</v>
      </c>
      <c r="C251" s="45" t="s">
        <v>166</v>
      </c>
      <c r="D251" s="41">
        <v>250</v>
      </c>
      <c r="E251" s="41">
        <v>1.98</v>
      </c>
      <c r="F251" s="41">
        <v>2.71</v>
      </c>
      <c r="G251" s="41">
        <v>12.11</v>
      </c>
      <c r="H251" s="41">
        <v>85.75</v>
      </c>
    </row>
    <row r="252" spans="1:8" s="25" customFormat="1" ht="12.75" customHeight="1">
      <c r="A252" s="130"/>
      <c r="B252" s="44" t="s">
        <v>105</v>
      </c>
      <c r="C252" s="44" t="s">
        <v>148</v>
      </c>
      <c r="D252" s="41">
        <v>90</v>
      </c>
      <c r="E252" s="41">
        <v>7.56</v>
      </c>
      <c r="F252" s="41">
        <v>6.84</v>
      </c>
      <c r="G252" s="41">
        <v>5.76</v>
      </c>
      <c r="H252" s="41">
        <v>115.56</v>
      </c>
    </row>
    <row r="253" spans="1:8" ht="12.75" customHeight="1">
      <c r="A253" s="130"/>
      <c r="B253" s="43" t="s">
        <v>32</v>
      </c>
      <c r="C253" s="45" t="s">
        <v>31</v>
      </c>
      <c r="D253" s="41">
        <v>50</v>
      </c>
      <c r="E253" s="41">
        <v>0.27</v>
      </c>
      <c r="F253" s="41">
        <v>1.84</v>
      </c>
      <c r="G253" s="41">
        <v>2.62</v>
      </c>
      <c r="H253" s="42">
        <v>28.08</v>
      </c>
    </row>
    <row r="254" spans="1:8" s="92" customFormat="1" ht="12.75" customHeight="1">
      <c r="A254" s="130"/>
      <c r="B254" s="93" t="s">
        <v>43</v>
      </c>
      <c r="C254" s="44" t="s">
        <v>132</v>
      </c>
      <c r="D254" s="90">
        <v>150</v>
      </c>
      <c r="E254" s="90">
        <v>8.3</v>
      </c>
      <c r="F254" s="90">
        <v>6.3</v>
      </c>
      <c r="G254" s="90">
        <v>36</v>
      </c>
      <c r="H254" s="90">
        <v>233.7</v>
      </c>
    </row>
    <row r="255" spans="1:8" ht="12.75" customHeight="1">
      <c r="A255" s="130"/>
      <c r="B255" s="46" t="s">
        <v>39</v>
      </c>
      <c r="C255" s="45" t="s">
        <v>38</v>
      </c>
      <c r="D255" s="41">
        <v>200</v>
      </c>
      <c r="E255" s="41">
        <v>0</v>
      </c>
      <c r="F255" s="41">
        <v>0</v>
      </c>
      <c r="G255" s="41">
        <v>23</v>
      </c>
      <c r="H255" s="41">
        <v>90</v>
      </c>
    </row>
    <row r="256" spans="1:8" s="25" customFormat="1" ht="12.75" customHeight="1">
      <c r="A256" s="130"/>
      <c r="B256" s="47" t="s">
        <v>7</v>
      </c>
      <c r="C256" s="44" t="s">
        <v>110</v>
      </c>
      <c r="D256" s="41">
        <v>30</v>
      </c>
      <c r="E256" s="49">
        <v>2.2</v>
      </c>
      <c r="F256" s="49">
        <v>0.2</v>
      </c>
      <c r="G256" s="49">
        <v>14.8</v>
      </c>
      <c r="H256" s="49">
        <v>51.2</v>
      </c>
    </row>
    <row r="257" spans="1:8" s="25" customFormat="1" ht="12.75" customHeight="1">
      <c r="A257" s="130"/>
      <c r="B257" s="44" t="s">
        <v>21</v>
      </c>
      <c r="C257" s="44" t="s">
        <v>110</v>
      </c>
      <c r="D257" s="41">
        <v>20</v>
      </c>
      <c r="E257" s="41">
        <v>1.33</v>
      </c>
      <c r="F257" s="41">
        <v>0.27</v>
      </c>
      <c r="G257" s="41">
        <v>6.66</v>
      </c>
      <c r="H257" s="41">
        <v>34.13</v>
      </c>
    </row>
    <row r="258" spans="1:8" ht="12.75" customHeight="1">
      <c r="A258" s="132" t="s">
        <v>20</v>
      </c>
      <c r="B258" s="133"/>
      <c r="C258" s="133"/>
      <c r="D258" s="134"/>
      <c r="E258" s="20">
        <f>SUM(E250:E257)</f>
        <v>22.439999999999998</v>
      </c>
      <c r="F258" s="20">
        <f>SUM(F250:F257)</f>
        <v>23.46</v>
      </c>
      <c r="G258" s="20">
        <f>SUM(G250:G257)</f>
        <v>106.85</v>
      </c>
      <c r="H258" s="20">
        <f>SUM(H250:H257)</f>
        <v>713.12</v>
      </c>
    </row>
    <row r="259" spans="1:8" ht="12.75" customHeight="1">
      <c r="A259" s="132" t="s">
        <v>8</v>
      </c>
      <c r="B259" s="133"/>
      <c r="C259" s="133"/>
      <c r="D259" s="134"/>
      <c r="E259" s="20">
        <f>E249+E258</f>
        <v>28.439999999999998</v>
      </c>
      <c r="F259" s="20">
        <f>F249+F258</f>
        <v>26.86</v>
      </c>
      <c r="G259" s="20">
        <f>G249+G258</f>
        <v>144.41</v>
      </c>
      <c r="H259" s="20">
        <f>H249+H258</f>
        <v>918.9200000000001</v>
      </c>
    </row>
    <row r="260" spans="1:8" ht="12.75" customHeight="1">
      <c r="A260" s="8"/>
      <c r="B260" s="8"/>
      <c r="C260" s="8"/>
      <c r="D260" s="8"/>
      <c r="E260" s="9"/>
      <c r="F260" s="9"/>
      <c r="G260" s="9"/>
      <c r="H260" s="9"/>
    </row>
    <row r="261" spans="1:8" ht="12.75" customHeight="1">
      <c r="A261" s="8"/>
      <c r="B261" s="8"/>
      <c r="C261" s="8"/>
      <c r="D261" s="8"/>
      <c r="E261" s="9"/>
      <c r="F261" s="9"/>
      <c r="G261" s="9"/>
      <c r="H261" s="9"/>
    </row>
    <row r="262" spans="1:8" ht="12.75" customHeight="1">
      <c r="A262" s="8"/>
      <c r="B262" s="8"/>
      <c r="C262" s="8"/>
      <c r="D262" s="8"/>
      <c r="E262" s="9"/>
      <c r="F262" s="9"/>
      <c r="G262" s="9"/>
      <c r="H262" s="9"/>
    </row>
    <row r="263" spans="1:8" ht="12.75" customHeight="1">
      <c r="A263" s="8"/>
      <c r="B263" s="8"/>
      <c r="C263" s="8"/>
      <c r="D263" s="8"/>
      <c r="E263" s="9"/>
      <c r="F263" s="9"/>
      <c r="G263" s="9"/>
      <c r="H263" s="9"/>
    </row>
    <row r="264" spans="1:8" ht="12.75" customHeight="1">
      <c r="A264" s="8"/>
      <c r="B264" s="8"/>
      <c r="C264" s="8"/>
      <c r="D264" s="8"/>
      <c r="E264" s="9"/>
      <c r="F264" s="9"/>
      <c r="G264" s="9"/>
      <c r="H264" s="9"/>
    </row>
    <row r="265" spans="1:8" ht="12.75" customHeight="1">
      <c r="A265" s="8"/>
      <c r="B265" s="8"/>
      <c r="C265" s="8"/>
      <c r="D265" s="8"/>
      <c r="E265" s="9"/>
      <c r="F265" s="9"/>
      <c r="G265" s="9"/>
      <c r="H265" s="9"/>
    </row>
    <row r="266" spans="1:8" ht="12.75" customHeight="1">
      <c r="A266" s="8"/>
      <c r="B266" s="8"/>
      <c r="C266" s="8"/>
      <c r="D266" s="8"/>
      <c r="E266" s="9"/>
      <c r="F266" s="9"/>
      <c r="G266" s="9"/>
      <c r="H266" s="9"/>
    </row>
    <row r="267" spans="1:8" ht="12.75" customHeight="1">
      <c r="A267" s="8"/>
      <c r="B267" s="8"/>
      <c r="C267" s="8"/>
      <c r="D267" s="8"/>
      <c r="E267" s="9"/>
      <c r="F267" s="9"/>
      <c r="G267" s="9"/>
      <c r="H267" s="9"/>
    </row>
    <row r="268" spans="1:8" ht="12.75" customHeight="1">
      <c r="A268" s="8"/>
      <c r="B268" s="38" t="s">
        <v>154</v>
      </c>
      <c r="D268" s="8"/>
      <c r="E268" s="9" t="s">
        <v>73</v>
      </c>
      <c r="F268" s="9"/>
      <c r="G268" s="148" t="s">
        <v>17</v>
      </c>
      <c r="H268" s="149"/>
    </row>
    <row r="269" spans="1:8" ht="12.75" customHeight="1">
      <c r="A269" s="153">
        <v>7</v>
      </c>
      <c r="B269" s="153" t="s">
        <v>0</v>
      </c>
      <c r="C269" s="21"/>
      <c r="D269" s="5"/>
      <c r="E269" s="154" t="s">
        <v>1</v>
      </c>
      <c r="F269" s="155"/>
      <c r="G269" s="156"/>
      <c r="H269" s="28" t="s">
        <v>12</v>
      </c>
    </row>
    <row r="270" spans="1:8" ht="12.75" customHeight="1">
      <c r="A270" s="139"/>
      <c r="B270" s="139"/>
      <c r="C270" s="1"/>
      <c r="D270" s="2" t="s">
        <v>2</v>
      </c>
      <c r="E270" s="2" t="s">
        <v>3</v>
      </c>
      <c r="F270" s="2" t="s">
        <v>4</v>
      </c>
      <c r="G270" s="2" t="s">
        <v>5</v>
      </c>
      <c r="H270" s="29" t="s">
        <v>6</v>
      </c>
    </row>
    <row r="271" spans="1:8" ht="12.75" customHeight="1">
      <c r="A271" s="6"/>
      <c r="B271" s="83" t="s">
        <v>50</v>
      </c>
      <c r="C271" s="74" t="s">
        <v>49</v>
      </c>
      <c r="D271" s="75">
        <v>200</v>
      </c>
      <c r="E271" s="75">
        <v>5.86</v>
      </c>
      <c r="F271" s="75">
        <v>10.59</v>
      </c>
      <c r="G271" s="75">
        <v>41.94</v>
      </c>
      <c r="H271" s="75">
        <v>287</v>
      </c>
    </row>
    <row r="272" spans="1:8" s="25" customFormat="1" ht="12.75" customHeight="1">
      <c r="A272" s="6"/>
      <c r="B272" s="68" t="s">
        <v>122</v>
      </c>
      <c r="C272" s="44" t="s">
        <v>112</v>
      </c>
      <c r="D272" s="66">
        <v>10</v>
      </c>
      <c r="E272" s="66">
        <v>2.33</v>
      </c>
      <c r="F272" s="66">
        <v>2.93</v>
      </c>
      <c r="G272" s="66">
        <v>0</v>
      </c>
      <c r="H272" s="67">
        <v>3.83</v>
      </c>
    </row>
    <row r="273" spans="1:8" s="25" customFormat="1" ht="12.75" customHeight="1">
      <c r="A273" s="130"/>
      <c r="B273" s="69" t="s">
        <v>57</v>
      </c>
      <c r="C273" s="44" t="s">
        <v>115</v>
      </c>
      <c r="D273" s="66">
        <v>200</v>
      </c>
      <c r="E273" s="66">
        <v>0.3</v>
      </c>
      <c r="F273" s="66">
        <v>0</v>
      </c>
      <c r="G273" s="66">
        <v>6.7</v>
      </c>
      <c r="H273" s="66">
        <v>27.9</v>
      </c>
    </row>
    <row r="274" spans="1:8" s="25" customFormat="1" ht="12.75">
      <c r="A274" s="130"/>
      <c r="B274" s="68" t="s">
        <v>170</v>
      </c>
      <c r="C274" s="69" t="s">
        <v>110</v>
      </c>
      <c r="D274" s="66">
        <v>28</v>
      </c>
      <c r="E274" s="66"/>
      <c r="F274" s="66"/>
      <c r="G274" s="66"/>
      <c r="H274" s="67"/>
    </row>
    <row r="275" spans="1:8" s="25" customFormat="1" ht="12.75" customHeight="1">
      <c r="A275" s="130"/>
      <c r="B275" s="47" t="s">
        <v>68</v>
      </c>
      <c r="C275" s="44" t="s">
        <v>110</v>
      </c>
      <c r="D275" s="41">
        <v>15</v>
      </c>
      <c r="E275" s="41">
        <v>1</v>
      </c>
      <c r="F275" s="41">
        <v>0.2</v>
      </c>
      <c r="G275" s="41">
        <v>5</v>
      </c>
      <c r="H275" s="41">
        <v>25.6</v>
      </c>
    </row>
    <row r="276" spans="1:8" s="25" customFormat="1" ht="12.75" customHeight="1">
      <c r="A276" s="130"/>
      <c r="B276" s="68" t="s">
        <v>7</v>
      </c>
      <c r="C276" s="44" t="s">
        <v>110</v>
      </c>
      <c r="D276" s="66">
        <v>15</v>
      </c>
      <c r="E276" s="66">
        <v>1.1</v>
      </c>
      <c r="F276" s="66">
        <v>0.1</v>
      </c>
      <c r="G276" s="66">
        <v>7.4</v>
      </c>
      <c r="H276" s="67">
        <v>35.2</v>
      </c>
    </row>
    <row r="277" spans="1:8" ht="12.75" customHeight="1">
      <c r="A277" s="23"/>
      <c r="B277" s="136" t="s">
        <v>24</v>
      </c>
      <c r="C277" s="137"/>
      <c r="D277" s="3"/>
      <c r="E277" s="16">
        <f>SUM(E273:E276)</f>
        <v>2.4000000000000004</v>
      </c>
      <c r="F277" s="16">
        <f>SUM(F273:F276)</f>
        <v>0.30000000000000004</v>
      </c>
      <c r="G277" s="16">
        <f>SUM(G273:G276)</f>
        <v>19.1</v>
      </c>
      <c r="H277" s="16">
        <f>SUM(H273:H276)</f>
        <v>88.7</v>
      </c>
    </row>
    <row r="278" spans="1:8" s="25" customFormat="1" ht="12.75" customHeight="1">
      <c r="A278" s="130" t="s">
        <v>60</v>
      </c>
      <c r="B278" s="44" t="s">
        <v>35</v>
      </c>
      <c r="C278" s="44" t="s">
        <v>139</v>
      </c>
      <c r="D278" s="41">
        <v>60</v>
      </c>
      <c r="E278" s="41">
        <v>0.6</v>
      </c>
      <c r="F278" s="41">
        <v>5.3</v>
      </c>
      <c r="G278" s="41">
        <v>4.1</v>
      </c>
      <c r="H278" s="41">
        <v>67.1</v>
      </c>
    </row>
    <row r="279" spans="1:8" s="25" customFormat="1" ht="12.75" customHeight="1">
      <c r="A279" s="130"/>
      <c r="B279" s="46" t="s">
        <v>55</v>
      </c>
      <c r="C279" s="44" t="s">
        <v>133</v>
      </c>
      <c r="D279" s="41">
        <v>250</v>
      </c>
      <c r="E279" s="41">
        <v>6.45</v>
      </c>
      <c r="F279" s="41">
        <v>3.48</v>
      </c>
      <c r="G279" s="41">
        <v>23.13</v>
      </c>
      <c r="H279" s="41">
        <v>149.5</v>
      </c>
    </row>
    <row r="280" spans="1:8" ht="12.75" customHeight="1">
      <c r="A280" s="130"/>
      <c r="B280" s="47" t="s">
        <v>51</v>
      </c>
      <c r="C280" s="44" t="s">
        <v>120</v>
      </c>
      <c r="D280" s="41">
        <v>180</v>
      </c>
      <c r="E280" s="49">
        <v>16.65</v>
      </c>
      <c r="F280" s="49">
        <v>6.66</v>
      </c>
      <c r="G280" s="49">
        <v>29.79</v>
      </c>
      <c r="H280" s="49">
        <v>245.79</v>
      </c>
    </row>
    <row r="281" spans="1:8" ht="12.75" customHeight="1">
      <c r="A281" s="130"/>
      <c r="B281" s="47" t="s">
        <v>56</v>
      </c>
      <c r="C281" s="48" t="s">
        <v>27</v>
      </c>
      <c r="D281" s="49">
        <v>200</v>
      </c>
      <c r="E281" s="49">
        <v>1</v>
      </c>
      <c r="F281" s="49">
        <v>0</v>
      </c>
      <c r="G281" s="49">
        <v>18.2</v>
      </c>
      <c r="H281" s="49">
        <v>76</v>
      </c>
    </row>
    <row r="282" spans="1:8" s="25" customFormat="1" ht="12.75" customHeight="1">
      <c r="A282" s="130"/>
      <c r="B282" s="47" t="s">
        <v>7</v>
      </c>
      <c r="C282" s="44" t="s">
        <v>110</v>
      </c>
      <c r="D282" s="41">
        <v>30</v>
      </c>
      <c r="E282" s="49">
        <v>2.2</v>
      </c>
      <c r="F282" s="49">
        <v>0.2</v>
      </c>
      <c r="G282" s="49">
        <v>14.8</v>
      </c>
      <c r="H282" s="49">
        <v>51.2</v>
      </c>
    </row>
    <row r="283" spans="1:8" s="25" customFormat="1" ht="12.75" customHeight="1">
      <c r="A283" s="130"/>
      <c r="B283" s="44" t="s">
        <v>21</v>
      </c>
      <c r="C283" s="44" t="s">
        <v>110</v>
      </c>
      <c r="D283" s="41">
        <v>20</v>
      </c>
      <c r="E283" s="41">
        <v>1.33</v>
      </c>
      <c r="F283" s="41">
        <v>0.27</v>
      </c>
      <c r="G283" s="41">
        <v>6.66</v>
      </c>
      <c r="H283" s="41">
        <v>34.13</v>
      </c>
    </row>
    <row r="284" spans="1:8" ht="12.75" customHeight="1">
      <c r="A284" s="132" t="s">
        <v>20</v>
      </c>
      <c r="B284" s="133"/>
      <c r="C284" s="133"/>
      <c r="D284" s="134"/>
      <c r="E284" s="15">
        <f>SUM(E278:E283)</f>
        <v>28.229999999999997</v>
      </c>
      <c r="F284" s="15">
        <f>SUM(F278:F283)</f>
        <v>15.909999999999998</v>
      </c>
      <c r="G284" s="15">
        <f>SUM(G278:G283)</f>
        <v>96.67999999999999</v>
      </c>
      <c r="H284" s="15">
        <f>SUM(H278:H283)</f>
        <v>623.72</v>
      </c>
    </row>
    <row r="285" spans="1:8" ht="12.75" customHeight="1">
      <c r="A285" s="132" t="s">
        <v>8</v>
      </c>
      <c r="B285" s="133"/>
      <c r="C285" s="133"/>
      <c r="D285" s="134"/>
      <c r="E285" s="13">
        <f>E277+E284</f>
        <v>30.629999999999995</v>
      </c>
      <c r="F285" s="13">
        <f>F277+F284</f>
        <v>16.209999999999997</v>
      </c>
      <c r="G285" s="13">
        <f>G277+G284</f>
        <v>115.78</v>
      </c>
      <c r="H285" s="13">
        <f>H277+H284</f>
        <v>712.4200000000001</v>
      </c>
    </row>
    <row r="286" spans="1:8" ht="12.75" customHeight="1">
      <c r="A286" s="8"/>
      <c r="B286" s="8"/>
      <c r="C286" s="8"/>
      <c r="D286" s="8"/>
      <c r="E286" s="9"/>
      <c r="F286" s="9"/>
      <c r="G286" s="9"/>
      <c r="H286" s="9"/>
    </row>
    <row r="287" spans="1:8" ht="12.75" customHeight="1">
      <c r="A287" s="8"/>
      <c r="B287" s="8"/>
      <c r="C287" s="8"/>
      <c r="D287" s="8"/>
      <c r="E287" s="9"/>
      <c r="F287" s="9"/>
      <c r="G287" s="9"/>
      <c r="H287" s="9"/>
    </row>
    <row r="288" spans="1:8" ht="12.75" customHeight="1">
      <c r="A288" s="8"/>
      <c r="B288" s="8"/>
      <c r="C288" s="8"/>
      <c r="D288" s="8"/>
      <c r="E288" s="9"/>
      <c r="F288" s="9"/>
      <c r="G288" s="9"/>
      <c r="H288" s="9"/>
    </row>
    <row r="289" spans="1:8" ht="12.75" customHeight="1">
      <c r="A289" s="8"/>
      <c r="B289" s="8"/>
      <c r="C289" s="8"/>
      <c r="D289" s="8"/>
      <c r="E289" s="9"/>
      <c r="F289" s="9"/>
      <c r="G289" s="9"/>
      <c r="H289" s="9"/>
    </row>
    <row r="290" spans="1:8" ht="12.75" customHeight="1">
      <c r="A290" s="8"/>
      <c r="B290" s="38" t="s">
        <v>154</v>
      </c>
      <c r="D290" s="8"/>
      <c r="E290" s="9" t="s">
        <v>73</v>
      </c>
      <c r="F290" s="9"/>
      <c r="G290" s="148" t="s">
        <v>18</v>
      </c>
      <c r="H290" s="148"/>
    </row>
    <row r="291" spans="1:8" ht="12.75" customHeight="1">
      <c r="A291" s="153">
        <v>8</v>
      </c>
      <c r="B291" s="153" t="s">
        <v>0</v>
      </c>
      <c r="C291" s="21"/>
      <c r="D291" s="5"/>
      <c r="E291" s="154" t="s">
        <v>1</v>
      </c>
      <c r="F291" s="155"/>
      <c r="G291" s="156"/>
      <c r="H291" s="28" t="s">
        <v>12</v>
      </c>
    </row>
    <row r="292" spans="1:8" ht="12.75" customHeight="1">
      <c r="A292" s="139"/>
      <c r="B292" s="139"/>
      <c r="C292" s="1"/>
      <c r="D292" s="2" t="s">
        <v>2</v>
      </c>
      <c r="E292" s="2" t="s">
        <v>3</v>
      </c>
      <c r="F292" s="2" t="s">
        <v>4</v>
      </c>
      <c r="G292" s="2" t="s">
        <v>5</v>
      </c>
      <c r="H292" s="29" t="s">
        <v>6</v>
      </c>
    </row>
    <row r="293" spans="1:8" ht="12.75" customHeight="1">
      <c r="A293" s="6"/>
      <c r="B293" s="44" t="s">
        <v>168</v>
      </c>
      <c r="C293" s="46" t="s">
        <v>169</v>
      </c>
      <c r="D293" s="41">
        <v>100</v>
      </c>
      <c r="E293" s="41">
        <v>16.88</v>
      </c>
      <c r="F293" s="41">
        <v>16.38</v>
      </c>
      <c r="G293" s="41">
        <v>4</v>
      </c>
      <c r="H293" s="41">
        <v>232</v>
      </c>
    </row>
    <row r="294" spans="1:8" s="25" customFormat="1" ht="12.75" customHeight="1">
      <c r="A294" s="6"/>
      <c r="B294" s="46" t="s">
        <v>127</v>
      </c>
      <c r="C294" s="46" t="s">
        <v>128</v>
      </c>
      <c r="D294" s="41">
        <v>200</v>
      </c>
      <c r="E294" s="41">
        <v>8.57</v>
      </c>
      <c r="F294" s="41">
        <v>8.14</v>
      </c>
      <c r="G294" s="41">
        <v>38.62</v>
      </c>
      <c r="H294" s="41">
        <v>261.78</v>
      </c>
    </row>
    <row r="295" spans="1:8" s="25" customFormat="1" ht="12.75">
      <c r="A295" s="130"/>
      <c r="B295" s="76" t="s">
        <v>123</v>
      </c>
      <c r="C295" s="44" t="s">
        <v>124</v>
      </c>
      <c r="D295" s="77">
        <v>200</v>
      </c>
      <c r="E295" s="75">
        <v>3.8</v>
      </c>
      <c r="F295" s="75">
        <v>2.9</v>
      </c>
      <c r="G295" s="75">
        <v>11.3</v>
      </c>
      <c r="H295" s="75">
        <v>86</v>
      </c>
    </row>
    <row r="296" spans="1:8" s="25" customFormat="1" ht="12.75" customHeight="1">
      <c r="A296" s="130"/>
      <c r="B296" s="47" t="s">
        <v>68</v>
      </c>
      <c r="C296" s="44" t="s">
        <v>110</v>
      </c>
      <c r="D296" s="41">
        <v>15</v>
      </c>
      <c r="E296" s="41">
        <v>1</v>
      </c>
      <c r="F296" s="41">
        <v>0.2</v>
      </c>
      <c r="G296" s="41">
        <v>5</v>
      </c>
      <c r="H296" s="41">
        <v>25.6</v>
      </c>
    </row>
    <row r="297" spans="1:8" s="25" customFormat="1" ht="12.75" customHeight="1">
      <c r="A297" s="130"/>
      <c r="B297" s="68" t="s">
        <v>7</v>
      </c>
      <c r="C297" s="44" t="s">
        <v>110</v>
      </c>
      <c r="D297" s="66">
        <v>15</v>
      </c>
      <c r="E297" s="66">
        <v>1.1</v>
      </c>
      <c r="F297" s="66">
        <v>0.1</v>
      </c>
      <c r="G297" s="66">
        <v>7.4</v>
      </c>
      <c r="H297" s="67">
        <v>35.2</v>
      </c>
    </row>
    <row r="298" spans="1:8" ht="12.75" customHeight="1">
      <c r="A298" s="73"/>
      <c r="B298" s="162" t="s">
        <v>24</v>
      </c>
      <c r="C298" s="163"/>
      <c r="D298" s="82"/>
      <c r="E298" s="82">
        <f>E293+E294+E296+E297+E295</f>
        <v>31.35</v>
      </c>
      <c r="F298" s="82">
        <f>F293+F294+F296+F297+F295</f>
        <v>27.72</v>
      </c>
      <c r="G298" s="82">
        <f>G293+G294+G296+G297+G295</f>
        <v>66.32</v>
      </c>
      <c r="H298" s="82">
        <f>H293+H294+H296+H297+H295</f>
        <v>640.58</v>
      </c>
    </row>
    <row r="299" spans="1:8" s="25" customFormat="1" ht="12.75" customHeight="1">
      <c r="A299" s="122"/>
      <c r="B299" s="123"/>
      <c r="C299" s="124"/>
      <c r="D299" s="66" t="s">
        <v>161</v>
      </c>
      <c r="E299" s="66"/>
      <c r="F299" s="66"/>
      <c r="G299" s="66"/>
      <c r="H299" s="66"/>
    </row>
    <row r="300" spans="1:8" s="87" customFormat="1" ht="12.75" customHeight="1">
      <c r="A300" s="141" t="s">
        <v>10</v>
      </c>
      <c r="B300" s="44" t="s">
        <v>29</v>
      </c>
      <c r="C300" s="45" t="s">
        <v>28</v>
      </c>
      <c r="D300" s="41">
        <v>60</v>
      </c>
      <c r="E300" s="41">
        <v>0.78</v>
      </c>
      <c r="F300" s="41">
        <v>2.3</v>
      </c>
      <c r="G300" s="41">
        <v>4.59</v>
      </c>
      <c r="H300" s="41">
        <v>42.99</v>
      </c>
    </row>
    <row r="301" spans="1:8" s="25" customFormat="1" ht="12.75" customHeight="1">
      <c r="A301" s="130"/>
      <c r="B301" s="46" t="s">
        <v>48</v>
      </c>
      <c r="C301" s="44" t="s">
        <v>134</v>
      </c>
      <c r="D301" s="41">
        <v>200</v>
      </c>
      <c r="E301" s="41">
        <v>4.7</v>
      </c>
      <c r="F301" s="41">
        <v>5.66</v>
      </c>
      <c r="G301" s="41">
        <v>10.12</v>
      </c>
      <c r="H301" s="41">
        <v>110.36</v>
      </c>
    </row>
    <row r="302" spans="1:8" s="87" customFormat="1" ht="12.75" customHeight="1">
      <c r="A302" s="130"/>
      <c r="B302" s="44" t="s">
        <v>40</v>
      </c>
      <c r="C302" s="45" t="s">
        <v>174</v>
      </c>
      <c r="D302" s="41">
        <v>90</v>
      </c>
      <c r="E302" s="41">
        <v>11.55</v>
      </c>
      <c r="F302" s="41">
        <v>7.35</v>
      </c>
      <c r="G302" s="41">
        <v>11.25</v>
      </c>
      <c r="H302" s="41">
        <v>156.3</v>
      </c>
    </row>
    <row r="303" spans="1:8" s="87" customFormat="1" ht="12.75" customHeight="1">
      <c r="A303" s="130"/>
      <c r="B303" s="44" t="s">
        <v>70</v>
      </c>
      <c r="C303" s="40" t="s">
        <v>71</v>
      </c>
      <c r="D303" s="41">
        <v>150</v>
      </c>
      <c r="E303" s="41">
        <v>2.85</v>
      </c>
      <c r="F303" s="41">
        <v>4.32</v>
      </c>
      <c r="G303" s="41">
        <v>23</v>
      </c>
      <c r="H303" s="41">
        <v>142.35</v>
      </c>
    </row>
    <row r="304" spans="1:8" s="87" customFormat="1" ht="12.75" customHeight="1">
      <c r="A304" s="130"/>
      <c r="B304" s="43" t="s">
        <v>32</v>
      </c>
      <c r="C304" s="45" t="s">
        <v>31</v>
      </c>
      <c r="D304" s="41">
        <v>50</v>
      </c>
      <c r="E304" s="41">
        <v>0.27</v>
      </c>
      <c r="F304" s="41">
        <v>1.84</v>
      </c>
      <c r="G304" s="41">
        <v>2.62</v>
      </c>
      <c r="H304" s="42">
        <v>28.08</v>
      </c>
    </row>
    <row r="305" spans="1:8" s="92" customFormat="1" ht="12.75" customHeight="1">
      <c r="A305" s="130"/>
      <c r="B305" s="94" t="s">
        <v>33</v>
      </c>
      <c r="C305" s="44" t="s">
        <v>150</v>
      </c>
      <c r="D305" s="90">
        <v>200</v>
      </c>
      <c r="E305" s="90">
        <v>0.5</v>
      </c>
      <c r="F305" s="90">
        <v>0</v>
      </c>
      <c r="G305" s="90">
        <v>19.08</v>
      </c>
      <c r="H305" s="91">
        <v>81</v>
      </c>
    </row>
    <row r="306" spans="1:8" s="25" customFormat="1" ht="12.75" customHeight="1">
      <c r="A306" s="130"/>
      <c r="B306" s="47" t="s">
        <v>7</v>
      </c>
      <c r="C306" s="44" t="s">
        <v>110</v>
      </c>
      <c r="D306" s="41">
        <v>30</v>
      </c>
      <c r="E306" s="49">
        <v>2.2</v>
      </c>
      <c r="F306" s="49">
        <v>0.2</v>
      </c>
      <c r="G306" s="49">
        <v>14.8</v>
      </c>
      <c r="H306" s="49">
        <v>51.2</v>
      </c>
    </row>
    <row r="307" spans="1:8" s="25" customFormat="1" ht="12.75" customHeight="1">
      <c r="A307" s="130"/>
      <c r="B307" s="44" t="s">
        <v>21</v>
      </c>
      <c r="C307" s="44" t="s">
        <v>110</v>
      </c>
      <c r="D307" s="41">
        <v>20</v>
      </c>
      <c r="E307" s="41">
        <v>1.33</v>
      </c>
      <c r="F307" s="41">
        <v>0.27</v>
      </c>
      <c r="G307" s="41">
        <v>6.66</v>
      </c>
      <c r="H307" s="41">
        <v>34.13</v>
      </c>
    </row>
    <row r="308" spans="1:8" ht="12.75" customHeight="1">
      <c r="A308" s="157" t="s">
        <v>20</v>
      </c>
      <c r="B308" s="158"/>
      <c r="C308" s="158"/>
      <c r="D308" s="159"/>
      <c r="E308" s="20">
        <f>SUM(E300:E307)</f>
        <v>24.18</v>
      </c>
      <c r="F308" s="20">
        <f>SUM(F300:F307)</f>
        <v>21.939999999999998</v>
      </c>
      <c r="G308" s="20">
        <f>SUM(G300:G307)</f>
        <v>92.11999999999999</v>
      </c>
      <c r="H308" s="20">
        <f>SUM(H300:H307)</f>
        <v>646.41</v>
      </c>
    </row>
    <row r="309" spans="1:8" ht="12.75" customHeight="1">
      <c r="A309" s="157" t="s">
        <v>8</v>
      </c>
      <c r="B309" s="158"/>
      <c r="C309" s="158"/>
      <c r="D309" s="159"/>
      <c r="E309" s="30">
        <f>E298+E308</f>
        <v>55.53</v>
      </c>
      <c r="F309" s="30">
        <f>F298+F308</f>
        <v>49.66</v>
      </c>
      <c r="G309" s="30">
        <f>G298+G308</f>
        <v>158.44</v>
      </c>
      <c r="H309" s="30">
        <f>H298+H308</f>
        <v>1286.99</v>
      </c>
    </row>
    <row r="310" spans="1:8" s="32" customFormat="1" ht="12.75" customHeight="1">
      <c r="A310" s="33"/>
      <c r="B310" s="34"/>
      <c r="C310" s="34"/>
      <c r="D310" s="35"/>
      <c r="E310" s="35"/>
      <c r="F310" s="35"/>
      <c r="G310" s="35"/>
      <c r="H310" s="35"/>
    </row>
    <row r="311" spans="1:8" s="32" customFormat="1" ht="12.75" customHeight="1">
      <c r="A311" s="31"/>
      <c r="B311" s="10"/>
      <c r="C311" s="10"/>
      <c r="D311" s="9"/>
      <c r="E311" s="9"/>
      <c r="F311" s="9"/>
      <c r="G311" s="9"/>
      <c r="H311" s="9"/>
    </row>
    <row r="312" spans="1:8" s="32" customFormat="1" ht="12.75" customHeight="1">
      <c r="A312" s="31"/>
      <c r="B312" s="10"/>
      <c r="C312" s="10"/>
      <c r="D312" s="9"/>
      <c r="E312" s="9"/>
      <c r="F312" s="9"/>
      <c r="G312" s="9"/>
      <c r="H312" s="9"/>
    </row>
    <row r="313" spans="1:8" s="32" customFormat="1" ht="12.75" customHeight="1">
      <c r="A313" s="31"/>
      <c r="B313" s="38" t="s">
        <v>154</v>
      </c>
      <c r="C313" s="10"/>
      <c r="D313" s="9"/>
      <c r="E313" s="9"/>
      <c r="F313" s="9"/>
      <c r="G313" s="9"/>
      <c r="H313" s="9"/>
    </row>
    <row r="314" spans="1:8" ht="12.75" customHeight="1">
      <c r="A314" s="138">
        <v>9</v>
      </c>
      <c r="B314" s="138" t="s">
        <v>0</v>
      </c>
      <c r="C314" s="22"/>
      <c r="D314" s="7"/>
      <c r="E314" s="150" t="s">
        <v>1</v>
      </c>
      <c r="F314" s="151"/>
      <c r="G314" s="152"/>
      <c r="H314" s="28" t="s">
        <v>12</v>
      </c>
    </row>
    <row r="315" spans="1:8" ht="12.75" customHeight="1">
      <c r="A315" s="139"/>
      <c r="B315" s="139"/>
      <c r="C315" s="1"/>
      <c r="D315" s="2" t="s">
        <v>2</v>
      </c>
      <c r="E315" s="2" t="s">
        <v>3</v>
      </c>
      <c r="F315" s="2" t="s">
        <v>4</v>
      </c>
      <c r="G315" s="2" t="s">
        <v>5</v>
      </c>
      <c r="H315" s="29" t="s">
        <v>6</v>
      </c>
    </row>
    <row r="316" spans="1:8" ht="24.75" customHeight="1">
      <c r="A316" s="6"/>
      <c r="B316" s="78" t="s">
        <v>164</v>
      </c>
      <c r="C316" s="74" t="s">
        <v>163</v>
      </c>
      <c r="D316" s="66">
        <v>200</v>
      </c>
      <c r="E316" s="66">
        <v>8.4</v>
      </c>
      <c r="F316" s="84">
        <v>10.13</v>
      </c>
      <c r="G316" s="66">
        <v>37.6</v>
      </c>
      <c r="H316" s="67">
        <v>274.9</v>
      </c>
    </row>
    <row r="317" spans="1:8" ht="12.75" customHeight="1">
      <c r="A317" s="6"/>
      <c r="B317" s="47" t="s">
        <v>111</v>
      </c>
      <c r="C317" s="44" t="s">
        <v>121</v>
      </c>
      <c r="D317" s="41">
        <v>8</v>
      </c>
      <c r="E317" s="41">
        <v>0.08</v>
      </c>
      <c r="F317" s="41">
        <v>5.76</v>
      </c>
      <c r="G317" s="41">
        <v>0.08</v>
      </c>
      <c r="H317" s="41">
        <v>52.88</v>
      </c>
    </row>
    <row r="318" spans="1:8" s="25" customFormat="1" ht="12.75" customHeight="1">
      <c r="A318" s="130"/>
      <c r="B318" s="69" t="s">
        <v>26</v>
      </c>
      <c r="C318" s="44" t="s">
        <v>114</v>
      </c>
      <c r="D318" s="66">
        <v>200</v>
      </c>
      <c r="E318" s="66">
        <v>0.2</v>
      </c>
      <c r="F318" s="66">
        <v>0</v>
      </c>
      <c r="G318" s="66">
        <v>6.5</v>
      </c>
      <c r="H318" s="66">
        <v>26.8</v>
      </c>
    </row>
    <row r="319" spans="1:8" s="25" customFormat="1" ht="12.75" customHeight="1">
      <c r="A319" s="130"/>
      <c r="B319" s="47" t="s">
        <v>68</v>
      </c>
      <c r="C319" s="44" t="s">
        <v>110</v>
      </c>
      <c r="D319" s="41">
        <v>15</v>
      </c>
      <c r="E319" s="41">
        <v>1</v>
      </c>
      <c r="F319" s="41">
        <v>0.2</v>
      </c>
      <c r="G319" s="41">
        <v>5</v>
      </c>
      <c r="H319" s="41">
        <v>25.6</v>
      </c>
    </row>
    <row r="320" spans="1:8" s="25" customFormat="1" ht="12.75" customHeight="1">
      <c r="A320" s="130"/>
      <c r="B320" s="68" t="s">
        <v>7</v>
      </c>
      <c r="C320" s="44" t="s">
        <v>110</v>
      </c>
      <c r="D320" s="66">
        <v>15</v>
      </c>
      <c r="E320" s="66">
        <v>1.1</v>
      </c>
      <c r="F320" s="66">
        <v>0.1</v>
      </c>
      <c r="G320" s="66">
        <v>7.4</v>
      </c>
      <c r="H320" s="67">
        <v>35.2</v>
      </c>
    </row>
    <row r="321" spans="1:8" ht="12.75" customHeight="1">
      <c r="A321" s="164"/>
      <c r="B321" s="166" t="s">
        <v>23</v>
      </c>
      <c r="C321" s="167"/>
      <c r="D321" s="11"/>
      <c r="E321" s="11">
        <f>SUM(E318:E320)</f>
        <v>2.3</v>
      </c>
      <c r="F321" s="11">
        <f>SUM(F318:F320)</f>
        <v>0.30000000000000004</v>
      </c>
      <c r="G321" s="11">
        <f>SUM(G318:G320)</f>
        <v>18.9</v>
      </c>
      <c r="H321" s="11">
        <f>SUM(H318:H320)</f>
        <v>87.60000000000001</v>
      </c>
    </row>
    <row r="322" spans="1:8" s="25" customFormat="1" ht="12.75" customHeight="1">
      <c r="A322" s="141" t="s">
        <v>11</v>
      </c>
      <c r="B322" s="46" t="s">
        <v>90</v>
      </c>
      <c r="C322" s="44" t="s">
        <v>138</v>
      </c>
      <c r="D322" s="41">
        <v>60</v>
      </c>
      <c r="E322" s="41">
        <v>0.8</v>
      </c>
      <c r="F322" s="41">
        <v>2.7</v>
      </c>
      <c r="G322" s="41">
        <v>4.6</v>
      </c>
      <c r="H322" s="41">
        <v>45.6</v>
      </c>
    </row>
    <row r="323" spans="1:8" ht="22.5" customHeight="1">
      <c r="A323" s="130"/>
      <c r="B323" s="46" t="s">
        <v>42</v>
      </c>
      <c r="C323" s="45" t="s">
        <v>41</v>
      </c>
      <c r="D323" s="41">
        <v>250</v>
      </c>
      <c r="E323" s="41">
        <v>1.98</v>
      </c>
      <c r="F323" s="41">
        <v>2.71</v>
      </c>
      <c r="G323" s="41">
        <v>12.11</v>
      </c>
      <c r="H323" s="41">
        <v>85.75</v>
      </c>
    </row>
    <row r="324" spans="1:8" ht="28.5" customHeight="1">
      <c r="A324" s="130"/>
      <c r="B324" s="57" t="s">
        <v>106</v>
      </c>
      <c r="C324" s="55" t="s">
        <v>72</v>
      </c>
      <c r="D324" s="53" t="s">
        <v>109</v>
      </c>
      <c r="E324" s="53">
        <v>15</v>
      </c>
      <c r="F324" s="53">
        <v>17.73</v>
      </c>
      <c r="G324" s="53">
        <v>18.02</v>
      </c>
      <c r="H324" s="53">
        <v>291.6</v>
      </c>
    </row>
    <row r="325" spans="1:8" s="25" customFormat="1" ht="12.75" customHeight="1">
      <c r="A325" s="130"/>
      <c r="B325" s="46" t="s">
        <v>44</v>
      </c>
      <c r="C325" s="44" t="s">
        <v>145</v>
      </c>
      <c r="D325" s="41">
        <v>150</v>
      </c>
      <c r="E325" s="41">
        <v>3.7</v>
      </c>
      <c r="F325" s="41">
        <v>4.4</v>
      </c>
      <c r="G325" s="41">
        <v>14.6</v>
      </c>
      <c r="H325" s="41">
        <v>113.5</v>
      </c>
    </row>
    <row r="326" spans="1:8" ht="12.75" customHeight="1">
      <c r="A326" s="130"/>
      <c r="B326" s="46" t="s">
        <v>39</v>
      </c>
      <c r="C326" s="45" t="s">
        <v>38</v>
      </c>
      <c r="D326" s="41">
        <v>200</v>
      </c>
      <c r="E326" s="41">
        <v>0</v>
      </c>
      <c r="F326" s="41">
        <v>0</v>
      </c>
      <c r="G326" s="41">
        <v>23</v>
      </c>
      <c r="H326" s="41">
        <v>90</v>
      </c>
    </row>
    <row r="327" spans="1:8" s="25" customFormat="1" ht="12.75" customHeight="1">
      <c r="A327" s="130"/>
      <c r="B327" s="47" t="s">
        <v>7</v>
      </c>
      <c r="C327" s="44" t="s">
        <v>110</v>
      </c>
      <c r="D327" s="41">
        <v>30</v>
      </c>
      <c r="E327" s="49">
        <v>2.2</v>
      </c>
      <c r="F327" s="49">
        <v>0.2</v>
      </c>
      <c r="G327" s="49">
        <v>14.8</v>
      </c>
      <c r="H327" s="49">
        <v>51.2</v>
      </c>
    </row>
    <row r="328" spans="1:8" s="25" customFormat="1" ht="12.75" customHeight="1">
      <c r="A328" s="130"/>
      <c r="B328" s="44" t="s">
        <v>21</v>
      </c>
      <c r="C328" s="44" t="s">
        <v>110</v>
      </c>
      <c r="D328" s="41">
        <v>20</v>
      </c>
      <c r="E328" s="41">
        <v>1.33</v>
      </c>
      <c r="F328" s="41">
        <v>0.27</v>
      </c>
      <c r="G328" s="41">
        <v>6.66</v>
      </c>
      <c r="H328" s="41">
        <v>34.13</v>
      </c>
    </row>
    <row r="329" spans="1:8" ht="12.75" customHeight="1">
      <c r="A329" s="132" t="s">
        <v>20</v>
      </c>
      <c r="B329" s="133"/>
      <c r="C329" s="133"/>
      <c r="D329" s="134"/>
      <c r="E329" s="13">
        <f>SUM(E322:E328)</f>
        <v>25.009999999999998</v>
      </c>
      <c r="F329" s="13">
        <f>SUM(F322:F328)</f>
        <v>28.009999999999998</v>
      </c>
      <c r="G329" s="13">
        <f>SUM(G322:G328)</f>
        <v>93.79</v>
      </c>
      <c r="H329" s="13">
        <f>SUM(H322:H328)</f>
        <v>711.7800000000001</v>
      </c>
    </row>
    <row r="330" spans="1:8" ht="12.75" customHeight="1">
      <c r="A330" s="132" t="s">
        <v>8</v>
      </c>
      <c r="B330" s="133"/>
      <c r="C330" s="133"/>
      <c r="D330" s="134"/>
      <c r="E330" s="13">
        <f>E321+E329</f>
        <v>27.31</v>
      </c>
      <c r="F330" s="13">
        <f>F321+F329</f>
        <v>28.31</v>
      </c>
      <c r="G330" s="13">
        <f>G321+G329</f>
        <v>112.69</v>
      </c>
      <c r="H330" s="13">
        <f>H321+H329</f>
        <v>799.3800000000001</v>
      </c>
    </row>
    <row r="331" spans="1:8" ht="12.75" customHeight="1">
      <c r="A331" s="8"/>
      <c r="B331" s="10"/>
      <c r="C331" s="10"/>
      <c r="D331" s="9"/>
      <c r="E331" s="9"/>
      <c r="F331" s="9"/>
      <c r="G331" s="9"/>
      <c r="H331" s="9"/>
    </row>
    <row r="332" spans="1:8" ht="12.75" customHeight="1">
      <c r="A332" s="8"/>
      <c r="B332" s="10"/>
      <c r="C332" s="10"/>
      <c r="D332" s="9"/>
      <c r="E332" s="9"/>
      <c r="F332" s="9"/>
      <c r="G332" s="9"/>
      <c r="H332" s="9"/>
    </row>
    <row r="333" spans="1:8" ht="12.75" customHeight="1">
      <c r="A333" s="8"/>
      <c r="B333" s="10"/>
      <c r="C333" s="10"/>
      <c r="D333" s="9"/>
      <c r="E333" s="9"/>
      <c r="F333" s="9"/>
      <c r="G333" s="9"/>
      <c r="H333" s="9"/>
    </row>
    <row r="334" spans="1:8" ht="12.75" customHeight="1">
      <c r="A334" s="8"/>
      <c r="B334" s="10"/>
      <c r="C334" s="10"/>
      <c r="D334" s="9"/>
      <c r="E334" s="9"/>
      <c r="F334" s="9"/>
      <c r="G334" s="9"/>
      <c r="H334" s="9"/>
    </row>
    <row r="335" spans="1:8" ht="12.75" customHeight="1">
      <c r="A335" s="8"/>
      <c r="B335" s="10"/>
      <c r="C335" s="10"/>
      <c r="D335" s="9"/>
      <c r="E335" s="9"/>
      <c r="F335" s="9"/>
      <c r="G335" s="9"/>
      <c r="H335" s="9"/>
    </row>
    <row r="336" spans="1:8" ht="12.75" customHeight="1">
      <c r="A336" s="8"/>
      <c r="B336" s="38" t="s">
        <v>154</v>
      </c>
      <c r="D336" s="9"/>
      <c r="E336" s="9" t="s">
        <v>73</v>
      </c>
      <c r="F336" s="9"/>
      <c r="G336" s="9"/>
      <c r="H336" s="9" t="s">
        <v>19</v>
      </c>
    </row>
    <row r="337" spans="1:8" ht="12.75" customHeight="1">
      <c r="A337" s="153">
        <v>10</v>
      </c>
      <c r="B337" s="153" t="s">
        <v>0</v>
      </c>
      <c r="C337" s="21"/>
      <c r="D337" s="5"/>
      <c r="E337" s="154" t="s">
        <v>1</v>
      </c>
      <c r="F337" s="155"/>
      <c r="G337" s="156"/>
      <c r="H337" s="27" t="s">
        <v>12</v>
      </c>
    </row>
    <row r="338" spans="1:8" ht="12.75" customHeight="1">
      <c r="A338" s="139"/>
      <c r="B338" s="139"/>
      <c r="C338" s="1"/>
      <c r="D338" s="2" t="s">
        <v>2</v>
      </c>
      <c r="E338" s="2" t="s">
        <v>3</v>
      </c>
      <c r="F338" s="2" t="s">
        <v>4</v>
      </c>
      <c r="G338" s="2" t="s">
        <v>5</v>
      </c>
      <c r="H338" s="29" t="s">
        <v>6</v>
      </c>
    </row>
    <row r="339" spans="1:8" s="25" customFormat="1" ht="12.75" customHeight="1">
      <c r="A339" s="6"/>
      <c r="B339" s="44" t="s">
        <v>74</v>
      </c>
      <c r="C339" s="44" t="s">
        <v>119</v>
      </c>
      <c r="D339" s="41">
        <v>200</v>
      </c>
      <c r="E339" s="41">
        <v>5.67</v>
      </c>
      <c r="F339" s="41">
        <v>6.74</v>
      </c>
      <c r="G339" s="41">
        <v>35.42</v>
      </c>
      <c r="H339" s="41">
        <v>224.88</v>
      </c>
    </row>
    <row r="340" spans="1:8" s="25" customFormat="1" ht="17.25" customHeight="1">
      <c r="A340" s="6"/>
      <c r="B340" s="116" t="s">
        <v>125</v>
      </c>
      <c r="C340" s="117" t="s">
        <v>118</v>
      </c>
      <c r="D340" s="53">
        <v>100</v>
      </c>
      <c r="E340" s="53">
        <v>12.4</v>
      </c>
      <c r="F340" s="53">
        <v>4.2</v>
      </c>
      <c r="G340" s="53">
        <v>5</v>
      </c>
      <c r="H340" s="54">
        <v>107.4</v>
      </c>
    </row>
    <row r="341" spans="1:8" s="25" customFormat="1" ht="12.75" customHeight="1">
      <c r="A341" s="6"/>
      <c r="B341" s="69" t="s">
        <v>57</v>
      </c>
      <c r="C341" s="44" t="s">
        <v>115</v>
      </c>
      <c r="D341" s="66">
        <v>200</v>
      </c>
      <c r="E341" s="66">
        <v>0.3</v>
      </c>
      <c r="F341" s="66">
        <v>0</v>
      </c>
      <c r="G341" s="66">
        <v>6.7</v>
      </c>
      <c r="H341" s="66">
        <v>27.9</v>
      </c>
    </row>
    <row r="342" spans="1:8" s="25" customFormat="1" ht="12.75" customHeight="1">
      <c r="A342" s="65"/>
      <c r="B342" s="47" t="s">
        <v>68</v>
      </c>
      <c r="C342" s="44" t="s">
        <v>110</v>
      </c>
      <c r="D342" s="41">
        <v>15</v>
      </c>
      <c r="E342" s="41">
        <v>1</v>
      </c>
      <c r="F342" s="41">
        <v>0.2</v>
      </c>
      <c r="G342" s="41">
        <v>5</v>
      </c>
      <c r="H342" s="41">
        <v>25.6</v>
      </c>
    </row>
    <row r="343" spans="1:8" s="25" customFormat="1" ht="12.75" customHeight="1">
      <c r="A343" s="65"/>
      <c r="B343" s="68" t="s">
        <v>7</v>
      </c>
      <c r="C343" s="44" t="s">
        <v>110</v>
      </c>
      <c r="D343" s="66">
        <v>15</v>
      </c>
      <c r="E343" s="66">
        <v>1.1</v>
      </c>
      <c r="F343" s="66">
        <v>0.1</v>
      </c>
      <c r="G343" s="66">
        <v>7.4</v>
      </c>
      <c r="H343" s="67">
        <v>35.2</v>
      </c>
    </row>
    <row r="344" spans="1:8" ht="12.75" customHeight="1">
      <c r="A344" s="103"/>
      <c r="B344" s="136" t="s">
        <v>23</v>
      </c>
      <c r="C344" s="140"/>
      <c r="D344" s="3"/>
      <c r="E344" s="13">
        <f>SUM(E341:E343)</f>
        <v>2.4000000000000004</v>
      </c>
      <c r="F344" s="13">
        <f>SUM(F341:F343)</f>
        <v>0.30000000000000004</v>
      </c>
      <c r="G344" s="13">
        <f>SUM(G341:G343)</f>
        <v>19.1</v>
      </c>
      <c r="H344" s="13">
        <f>SUM(H341:H343)</f>
        <v>88.7</v>
      </c>
    </row>
    <row r="345" spans="1:8" s="92" customFormat="1" ht="12.75" customHeight="1">
      <c r="A345" s="102"/>
      <c r="B345" s="99" t="s">
        <v>136</v>
      </c>
      <c r="C345" s="44" t="s">
        <v>137</v>
      </c>
      <c r="D345" s="90">
        <v>60</v>
      </c>
      <c r="E345" s="90">
        <v>1</v>
      </c>
      <c r="F345" s="90">
        <v>6.1</v>
      </c>
      <c r="G345" s="90">
        <v>5.8</v>
      </c>
      <c r="H345" s="91">
        <v>81.5</v>
      </c>
    </row>
    <row r="346" spans="1:8" s="25" customFormat="1" ht="12.75" customHeight="1">
      <c r="A346" s="39"/>
      <c r="B346" s="44" t="s">
        <v>34</v>
      </c>
      <c r="C346" s="44" t="s">
        <v>135</v>
      </c>
      <c r="D346" s="41">
        <v>200</v>
      </c>
      <c r="E346" s="41">
        <v>1.8</v>
      </c>
      <c r="F346" s="41">
        <v>4.28</v>
      </c>
      <c r="G346" s="41">
        <v>10.7</v>
      </c>
      <c r="H346" s="41">
        <v>88.3</v>
      </c>
    </row>
    <row r="347" spans="1:8" ht="12.75" customHeight="1">
      <c r="A347" s="39"/>
      <c r="B347" s="46" t="s">
        <v>46</v>
      </c>
      <c r="C347" s="45" t="s">
        <v>45</v>
      </c>
      <c r="D347" s="41" t="s">
        <v>108</v>
      </c>
      <c r="E347" s="41">
        <v>21.11</v>
      </c>
      <c r="F347" s="41">
        <v>23.24</v>
      </c>
      <c r="G347" s="41">
        <v>0.45</v>
      </c>
      <c r="H347" s="41">
        <v>221.4</v>
      </c>
    </row>
    <row r="348" spans="1:8" ht="12.75" customHeight="1">
      <c r="A348" s="39"/>
      <c r="B348" s="43" t="s">
        <v>32</v>
      </c>
      <c r="C348" s="45" t="s">
        <v>31</v>
      </c>
      <c r="D348" s="41">
        <v>50</v>
      </c>
      <c r="E348" s="41">
        <v>0.27</v>
      </c>
      <c r="F348" s="41">
        <v>1.84</v>
      </c>
      <c r="G348" s="41">
        <v>2.62</v>
      </c>
      <c r="H348" s="42">
        <v>28.08</v>
      </c>
    </row>
    <row r="349" spans="1:8" s="25" customFormat="1" ht="12.75" customHeight="1">
      <c r="A349" s="39"/>
      <c r="B349" s="93" t="s">
        <v>43</v>
      </c>
      <c r="C349" s="44" t="s">
        <v>162</v>
      </c>
      <c r="D349" s="90">
        <v>150</v>
      </c>
      <c r="E349" s="90">
        <v>8.3</v>
      </c>
      <c r="F349" s="90">
        <v>6.3</v>
      </c>
      <c r="G349" s="90">
        <v>36</v>
      </c>
      <c r="H349" s="90">
        <v>233.7</v>
      </c>
    </row>
    <row r="350" spans="1:8" s="92" customFormat="1" ht="12.75" customHeight="1">
      <c r="A350" s="39"/>
      <c r="B350" s="94" t="s">
        <v>33</v>
      </c>
      <c r="C350" s="44" t="s">
        <v>150</v>
      </c>
      <c r="D350" s="90">
        <v>200</v>
      </c>
      <c r="E350" s="90">
        <v>0.5</v>
      </c>
      <c r="F350" s="90">
        <v>0</v>
      </c>
      <c r="G350" s="90">
        <v>19.08</v>
      </c>
      <c r="H350" s="91">
        <v>81</v>
      </c>
    </row>
    <row r="351" spans="1:8" s="25" customFormat="1" ht="12.75" customHeight="1">
      <c r="A351" s="130"/>
      <c r="B351" s="47" t="s">
        <v>7</v>
      </c>
      <c r="C351" s="44" t="s">
        <v>110</v>
      </c>
      <c r="D351" s="41">
        <v>30</v>
      </c>
      <c r="E351" s="49">
        <v>2.2</v>
      </c>
      <c r="F351" s="49">
        <v>0.2</v>
      </c>
      <c r="G351" s="49">
        <v>14.8</v>
      </c>
      <c r="H351" s="49">
        <v>51.2</v>
      </c>
    </row>
    <row r="352" spans="1:8" s="25" customFormat="1" ht="12.75" customHeight="1">
      <c r="A352" s="130"/>
      <c r="B352" s="44" t="s">
        <v>21</v>
      </c>
      <c r="C352" s="44" t="s">
        <v>110</v>
      </c>
      <c r="D352" s="41">
        <v>20</v>
      </c>
      <c r="E352" s="41">
        <v>1.33</v>
      </c>
      <c r="F352" s="41">
        <v>0.27</v>
      </c>
      <c r="G352" s="41">
        <v>6.66</v>
      </c>
      <c r="H352" s="41">
        <v>34.13</v>
      </c>
    </row>
    <row r="353" spans="1:8" ht="15" customHeight="1">
      <c r="A353" s="132" t="s">
        <v>8</v>
      </c>
      <c r="B353" s="133"/>
      <c r="C353" s="133"/>
      <c r="D353" s="134"/>
      <c r="E353" s="14">
        <f>SUM(E345:E352)</f>
        <v>36.510000000000005</v>
      </c>
      <c r="F353" s="14">
        <f>SUM(F345:F352)</f>
        <v>42.230000000000004</v>
      </c>
      <c r="G353" s="14">
        <f>SUM(G345:G352)</f>
        <v>96.11</v>
      </c>
      <c r="H353" s="14">
        <f>SUM(H345:H352)</f>
        <v>819.3100000000001</v>
      </c>
    </row>
    <row r="354" spans="2:8" ht="12.75">
      <c r="B354" s="132" t="s">
        <v>8</v>
      </c>
      <c r="C354" s="133"/>
      <c r="D354" s="133"/>
      <c r="E354">
        <f>E344+E353</f>
        <v>38.910000000000004</v>
      </c>
      <c r="F354">
        <f>F344+F353</f>
        <v>42.53</v>
      </c>
      <c r="G354">
        <f>G344+G353</f>
        <v>115.21000000000001</v>
      </c>
      <c r="H354">
        <f>H344+H353</f>
        <v>908.0100000000001</v>
      </c>
    </row>
    <row r="358" spans="1:8" ht="24.75" customHeight="1">
      <c r="A358" s="127" t="s">
        <v>61</v>
      </c>
      <c r="B358" s="128"/>
      <c r="C358" s="128"/>
      <c r="D358" s="129"/>
      <c r="E358" s="58">
        <f>(E50+E113+E165+E207+E231+E259+E285+E309+E330+E354)/10</f>
        <v>45.095000000000006</v>
      </c>
      <c r="F358" s="58">
        <f>(F50+F113+F165+F207+F231+F259+F285+F309+F330+F354)/10</f>
        <v>38.51800000000001</v>
      </c>
      <c r="G358" s="58">
        <f>(G50+G113+G165+G207+G231+G259+G285+G309+G330+G354)/10</f>
        <v>136.956</v>
      </c>
      <c r="H358" s="58">
        <f>(H50+H113+H165+H207+H231+H259+H285+H309+H330+H354)/10</f>
        <v>1065.999</v>
      </c>
    </row>
    <row r="362" spans="1:8" ht="12.75">
      <c r="A362" s="125" t="s">
        <v>62</v>
      </c>
      <c r="B362" s="126"/>
      <c r="C362" s="126"/>
      <c r="D362" s="126"/>
      <c r="E362" s="126"/>
      <c r="F362" s="126"/>
      <c r="G362" s="126"/>
      <c r="H362" s="126"/>
    </row>
    <row r="363" spans="1:8" ht="12.75">
      <c r="A363" s="125" t="s">
        <v>66</v>
      </c>
      <c r="B363" s="126"/>
      <c r="C363" s="126"/>
      <c r="D363" s="126"/>
      <c r="E363" s="126"/>
      <c r="F363" s="126"/>
      <c r="G363" s="126"/>
      <c r="H363" s="126"/>
    </row>
    <row r="364" spans="1:8" ht="12.75">
      <c r="A364" s="125" t="s">
        <v>63</v>
      </c>
      <c r="B364" s="126"/>
      <c r="C364" s="126"/>
      <c r="D364" s="126"/>
      <c r="E364" s="126"/>
      <c r="F364" s="126"/>
      <c r="G364" s="126"/>
      <c r="H364" s="126"/>
    </row>
    <row r="365" spans="1:8" ht="12.75">
      <c r="A365" s="125" t="s">
        <v>64</v>
      </c>
      <c r="B365" s="126"/>
      <c r="C365" s="126"/>
      <c r="D365" s="126"/>
      <c r="E365" s="126"/>
      <c r="F365" s="126"/>
      <c r="G365" s="126"/>
      <c r="H365" s="126"/>
    </row>
    <row r="366" spans="1:8" ht="12.75">
      <c r="A366" s="125" t="s">
        <v>65</v>
      </c>
      <c r="B366" s="126"/>
      <c r="C366" s="126"/>
      <c r="D366" s="126"/>
      <c r="E366" s="126"/>
      <c r="F366" s="126"/>
      <c r="G366" s="126"/>
      <c r="H366" s="126"/>
    </row>
    <row r="367" spans="1:8" ht="17.25" customHeight="1">
      <c r="A367" s="126"/>
      <c r="B367" s="126"/>
      <c r="C367" s="126"/>
      <c r="D367" s="126"/>
      <c r="E367" s="126"/>
      <c r="F367" s="126"/>
      <c r="G367" s="126"/>
      <c r="H367" s="126"/>
    </row>
    <row r="369" ht="12.75">
      <c r="B369" s="38"/>
    </row>
  </sheetData>
  <sheetProtection/>
  <mergeCells count="94">
    <mergeCell ref="A322:A328"/>
    <mergeCell ref="A25:A48"/>
    <mergeCell ref="A49:D49"/>
    <mergeCell ref="B242:B243"/>
    <mergeCell ref="A367:H367"/>
    <mergeCell ref="A50:D50"/>
    <mergeCell ref="A224:A229"/>
    <mergeCell ref="E215:G215"/>
    <mergeCell ref="A219:A222"/>
    <mergeCell ref="B222:D222"/>
    <mergeCell ref="B354:D354"/>
    <mergeCell ref="G8:H8"/>
    <mergeCell ref="A9:A10"/>
    <mergeCell ref="B9:B10"/>
    <mergeCell ref="E9:G9"/>
    <mergeCell ref="A14:A24"/>
    <mergeCell ref="B24:C24"/>
    <mergeCell ref="B321:C321"/>
    <mergeCell ref="A337:A338"/>
    <mergeCell ref="A329:D329"/>
    <mergeCell ref="A364:H364"/>
    <mergeCell ref="A365:H365"/>
    <mergeCell ref="A187:A205"/>
    <mergeCell ref="A309:D309"/>
    <mergeCell ref="B291:B292"/>
    <mergeCell ref="A291:A292"/>
    <mergeCell ref="A318:A321"/>
    <mergeCell ref="A258:D258"/>
    <mergeCell ref="A308:D308"/>
    <mergeCell ref="E337:G337"/>
    <mergeCell ref="A366:H366"/>
    <mergeCell ref="B186:C186"/>
    <mergeCell ref="A269:A270"/>
    <mergeCell ref="B269:B270"/>
    <mergeCell ref="A295:A297"/>
    <mergeCell ref="A362:H362"/>
    <mergeCell ref="A363:H363"/>
    <mergeCell ref="A353:D353"/>
    <mergeCell ref="A351:A352"/>
    <mergeCell ref="B344:C344"/>
    <mergeCell ref="B298:C298"/>
    <mergeCell ref="A284:D284"/>
    <mergeCell ref="A300:A307"/>
    <mergeCell ref="E314:G314"/>
    <mergeCell ref="A314:A315"/>
    <mergeCell ref="E269:G269"/>
    <mergeCell ref="A278:A283"/>
    <mergeCell ref="B337:B338"/>
    <mergeCell ref="B131:C131"/>
    <mergeCell ref="A165:D165"/>
    <mergeCell ref="A164:D164"/>
    <mergeCell ref="A172:A173"/>
    <mergeCell ref="A215:A216"/>
    <mergeCell ref="B215:B216"/>
    <mergeCell ref="A132:A163"/>
    <mergeCell ref="B314:B315"/>
    <mergeCell ref="A273:A276"/>
    <mergeCell ref="B249:C249"/>
    <mergeCell ref="G268:H268"/>
    <mergeCell ref="A259:D259"/>
    <mergeCell ref="E291:G291"/>
    <mergeCell ref="G290:H290"/>
    <mergeCell ref="A285:D285"/>
    <mergeCell ref="A250:A257"/>
    <mergeCell ref="E117:G117"/>
    <mergeCell ref="E172:G172"/>
    <mergeCell ref="A230:D230"/>
    <mergeCell ref="A231:D231"/>
    <mergeCell ref="A61:A62"/>
    <mergeCell ref="B61:B62"/>
    <mergeCell ref="B117:B118"/>
    <mergeCell ref="A112:D112"/>
    <mergeCell ref="A117:A118"/>
    <mergeCell ref="A121:A131"/>
    <mergeCell ref="G60:H60"/>
    <mergeCell ref="G116:H116"/>
    <mergeCell ref="G171:H171"/>
    <mergeCell ref="E242:G242"/>
    <mergeCell ref="E61:G61"/>
    <mergeCell ref="B172:B173"/>
    <mergeCell ref="A207:D207"/>
    <mergeCell ref="A85:A111"/>
    <mergeCell ref="A113:D113"/>
    <mergeCell ref="G241:H241"/>
    <mergeCell ref="A2:H2"/>
    <mergeCell ref="A358:D358"/>
    <mergeCell ref="A245:A249"/>
    <mergeCell ref="A206:D206"/>
    <mergeCell ref="A175:A186"/>
    <mergeCell ref="B277:C277"/>
    <mergeCell ref="A330:D330"/>
    <mergeCell ref="A242:A243"/>
    <mergeCell ref="B77:C77"/>
    <mergeCell ref="A63:A77"/>
  </mergeCells>
  <printOptions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rowBreaks count="3" manualBreakCount="3">
    <brk id="115" max="255" man="1"/>
    <brk id="116" max="255" man="1"/>
    <brk id="3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250"/>
  <sheetViews>
    <sheetView zoomScalePageLayoutView="0" workbookViewId="0" topLeftCell="A217">
      <selection activeCell="A234" sqref="A234:IV235"/>
    </sheetView>
  </sheetViews>
  <sheetFormatPr defaultColWidth="9.140625" defaultRowHeight="12.75"/>
  <cols>
    <col min="1" max="1" width="5.57421875" style="0" customWidth="1"/>
    <col min="2" max="2" width="23.7109375" style="0" customWidth="1"/>
    <col min="3" max="3" width="13.140625" style="0" customWidth="1"/>
    <col min="4" max="4" width="11.57421875" style="0" customWidth="1"/>
    <col min="5" max="5" width="9.28125" style="0" customWidth="1"/>
    <col min="6" max="6" width="7.00390625" style="0" customWidth="1"/>
    <col min="7" max="7" width="6.421875" style="0" customWidth="1"/>
    <col min="8" max="8" width="12.7109375" style="0" customWidth="1"/>
  </cols>
  <sheetData>
    <row r="2" spans="1:8" ht="12.75">
      <c r="A2" s="125" t="s">
        <v>165</v>
      </c>
      <c r="B2" s="126"/>
      <c r="C2" s="126"/>
      <c r="D2" s="126"/>
      <c r="E2" s="126"/>
      <c r="F2" s="126"/>
      <c r="G2" s="126"/>
      <c r="H2" s="126"/>
    </row>
    <row r="8" spans="1:8" ht="12.75" customHeight="1">
      <c r="A8" s="8"/>
      <c r="B8" s="38" t="s">
        <v>154</v>
      </c>
      <c r="D8" s="8"/>
      <c r="E8" s="9" t="s">
        <v>156</v>
      </c>
      <c r="F8" s="9"/>
      <c r="G8" s="144" t="s">
        <v>89</v>
      </c>
      <c r="H8" s="126"/>
    </row>
    <row r="9" spans="1:8" ht="12.75" customHeight="1">
      <c r="A9" s="138">
        <v>1</v>
      </c>
      <c r="B9" s="138" t="s">
        <v>0</v>
      </c>
      <c r="C9" s="22"/>
      <c r="D9" s="7"/>
      <c r="E9" s="150" t="s">
        <v>1</v>
      </c>
      <c r="F9" s="151"/>
      <c r="G9" s="152"/>
      <c r="H9" s="28" t="s">
        <v>12</v>
      </c>
    </row>
    <row r="10" spans="1:8" ht="12.75" customHeight="1">
      <c r="A10" s="139"/>
      <c r="B10" s="139"/>
      <c r="C10" s="1"/>
      <c r="D10" s="2" t="s">
        <v>2</v>
      </c>
      <c r="E10" s="2" t="s">
        <v>3</v>
      </c>
      <c r="F10" s="2" t="s">
        <v>4</v>
      </c>
      <c r="G10" s="2" t="s">
        <v>5</v>
      </c>
      <c r="H10" s="29" t="s">
        <v>6</v>
      </c>
    </row>
    <row r="11" spans="1:8" ht="14.25" customHeight="1">
      <c r="A11" s="6"/>
      <c r="B11" s="79" t="s">
        <v>52</v>
      </c>
      <c r="C11" s="44" t="s">
        <v>126</v>
      </c>
      <c r="D11" s="81">
        <v>200</v>
      </c>
      <c r="E11" s="67">
        <v>5</v>
      </c>
      <c r="F11" s="67">
        <v>5.8</v>
      </c>
      <c r="G11" s="67">
        <v>24.1</v>
      </c>
      <c r="H11" s="67">
        <v>168.9</v>
      </c>
    </row>
    <row r="12" spans="1:8" s="25" customFormat="1" ht="12.75" customHeight="1">
      <c r="A12" s="6"/>
      <c r="B12" s="68" t="s">
        <v>167</v>
      </c>
      <c r="C12" s="78" t="s">
        <v>110</v>
      </c>
      <c r="D12" s="100">
        <v>10</v>
      </c>
      <c r="E12" s="66">
        <v>0.03</v>
      </c>
      <c r="F12" s="66">
        <v>0.01</v>
      </c>
      <c r="G12" s="66">
        <v>5.09</v>
      </c>
      <c r="H12" s="67">
        <v>21.06</v>
      </c>
    </row>
    <row r="13" spans="1:8" ht="12.75" customHeight="1">
      <c r="A13" s="6"/>
      <c r="B13" s="68" t="s">
        <v>7</v>
      </c>
      <c r="C13" s="44" t="s">
        <v>110</v>
      </c>
      <c r="D13" s="66">
        <v>25</v>
      </c>
      <c r="E13" s="66">
        <v>1.83</v>
      </c>
      <c r="F13" s="66">
        <v>0.17</v>
      </c>
      <c r="G13" s="66">
        <v>12.3</v>
      </c>
      <c r="H13" s="67">
        <v>58.7</v>
      </c>
    </row>
    <row r="14" spans="1:8" ht="12.75" customHeight="1">
      <c r="A14" s="142"/>
      <c r="B14" s="47" t="s">
        <v>68</v>
      </c>
      <c r="C14" s="44" t="s">
        <v>110</v>
      </c>
      <c r="D14" s="41">
        <v>25</v>
      </c>
      <c r="E14" s="41">
        <v>1.7</v>
      </c>
      <c r="F14" s="41">
        <v>0.33</v>
      </c>
      <c r="G14" s="41">
        <v>8.3</v>
      </c>
      <c r="H14" s="41">
        <v>42.6</v>
      </c>
    </row>
    <row r="15" spans="1:8" ht="12.75" customHeight="1">
      <c r="A15" s="142"/>
      <c r="B15" s="69" t="s">
        <v>26</v>
      </c>
      <c r="C15" s="44" t="s">
        <v>114</v>
      </c>
      <c r="D15" s="66">
        <v>200</v>
      </c>
      <c r="E15" s="66">
        <v>0.2</v>
      </c>
      <c r="F15" s="66">
        <v>0</v>
      </c>
      <c r="G15" s="66">
        <v>6.5</v>
      </c>
      <c r="H15" s="66">
        <v>26.8</v>
      </c>
    </row>
    <row r="16" spans="1:8" ht="12.75" customHeight="1">
      <c r="A16" s="165"/>
      <c r="B16" s="136" t="s">
        <v>24</v>
      </c>
      <c r="C16" s="140"/>
      <c r="D16" s="11"/>
      <c r="E16" s="16">
        <f>SUM(E14:E15)</f>
        <v>1.9</v>
      </c>
      <c r="F16" s="16">
        <f>SUM(F14:F15)</f>
        <v>0.33</v>
      </c>
      <c r="G16" s="16">
        <f>SUM(G14:G15)</f>
        <v>14.8</v>
      </c>
      <c r="H16" s="16">
        <f>SUM(H14:H15)</f>
        <v>69.4</v>
      </c>
    </row>
    <row r="17" spans="1:8" ht="12.75" customHeight="1">
      <c r="A17" s="130"/>
      <c r="B17" s="44" t="s">
        <v>29</v>
      </c>
      <c r="C17" s="45" t="s">
        <v>28</v>
      </c>
      <c r="D17" s="41">
        <v>60</v>
      </c>
      <c r="E17" s="41">
        <v>0.78</v>
      </c>
      <c r="F17" s="41">
        <v>2.3</v>
      </c>
      <c r="G17" s="41">
        <v>4.59</v>
      </c>
      <c r="H17" s="41">
        <v>42.99</v>
      </c>
    </row>
    <row r="18" spans="1:8" ht="12.75" customHeight="1">
      <c r="A18" s="130"/>
      <c r="B18" s="46" t="s">
        <v>30</v>
      </c>
      <c r="C18" s="44" t="s">
        <v>131</v>
      </c>
      <c r="D18" s="41">
        <v>250</v>
      </c>
      <c r="E18" s="41">
        <v>2.78</v>
      </c>
      <c r="F18" s="41">
        <v>7.03</v>
      </c>
      <c r="G18" s="41">
        <v>7.15</v>
      </c>
      <c r="H18" s="41">
        <v>115.25</v>
      </c>
    </row>
    <row r="19" spans="1:8" ht="12.75" customHeight="1">
      <c r="A19" s="130"/>
      <c r="B19" s="40" t="s">
        <v>116</v>
      </c>
      <c r="C19" s="44" t="s">
        <v>117</v>
      </c>
      <c r="D19" s="41">
        <v>230</v>
      </c>
      <c r="E19" s="41">
        <v>24.03</v>
      </c>
      <c r="F19" s="41">
        <v>8.05</v>
      </c>
      <c r="G19" s="41">
        <v>20.24</v>
      </c>
      <c r="H19" s="42">
        <v>250.01</v>
      </c>
    </row>
    <row r="20" spans="1:8" ht="12.75" customHeight="1">
      <c r="A20" s="130"/>
      <c r="B20" s="44" t="s">
        <v>9</v>
      </c>
      <c r="C20" s="44" t="s">
        <v>110</v>
      </c>
      <c r="D20" s="41">
        <v>200</v>
      </c>
      <c r="E20" s="41">
        <v>1</v>
      </c>
      <c r="F20" s="41">
        <v>0</v>
      </c>
      <c r="G20" s="41">
        <v>18.2</v>
      </c>
      <c r="H20" s="41">
        <v>76</v>
      </c>
    </row>
    <row r="21" spans="1:8" ht="12.75" customHeight="1">
      <c r="A21" s="130"/>
      <c r="B21" s="47" t="s">
        <v>7</v>
      </c>
      <c r="C21" s="44" t="s">
        <v>110</v>
      </c>
      <c r="D21" s="41">
        <v>30</v>
      </c>
      <c r="E21" s="49">
        <v>2.2</v>
      </c>
      <c r="F21" s="49">
        <v>0.2</v>
      </c>
      <c r="G21" s="49">
        <v>14.8</v>
      </c>
      <c r="H21" s="49">
        <v>51.2</v>
      </c>
    </row>
    <row r="22" spans="1:8" ht="12.75" customHeight="1">
      <c r="A22" s="130"/>
      <c r="B22" s="44" t="s">
        <v>21</v>
      </c>
      <c r="C22" s="44" t="s">
        <v>110</v>
      </c>
      <c r="D22" s="41">
        <v>20</v>
      </c>
      <c r="E22" s="41">
        <v>1.33</v>
      </c>
      <c r="F22" s="41">
        <v>0.27</v>
      </c>
      <c r="G22" s="41">
        <v>6.66</v>
      </c>
      <c r="H22" s="41">
        <v>34.13</v>
      </c>
    </row>
    <row r="23" spans="1:8" ht="12.75" customHeight="1">
      <c r="A23" s="132" t="s">
        <v>20</v>
      </c>
      <c r="B23" s="133"/>
      <c r="C23" s="133"/>
      <c r="D23" s="134"/>
      <c r="E23" s="15">
        <f>SUM(E17:E22)</f>
        <v>32.12</v>
      </c>
      <c r="F23" s="15">
        <f>SUM(F17:F22)</f>
        <v>17.85</v>
      </c>
      <c r="G23" s="15">
        <f>SUM(G17:G22)</f>
        <v>71.63999999999999</v>
      </c>
      <c r="H23" s="15">
        <f>SUM(H17:H22)</f>
        <v>569.58</v>
      </c>
    </row>
    <row r="24" spans="1:8" ht="12.75" customHeight="1">
      <c r="A24" s="132" t="s">
        <v>8</v>
      </c>
      <c r="B24" s="133"/>
      <c r="C24" s="133"/>
      <c r="D24" s="134"/>
      <c r="E24" s="13">
        <f>E16+E23</f>
        <v>34.019999999999996</v>
      </c>
      <c r="F24" s="13">
        <f>F16+F23</f>
        <v>18.18</v>
      </c>
      <c r="G24" s="13">
        <f>G16+G23</f>
        <v>86.43999999999998</v>
      </c>
      <c r="H24" s="13">
        <f>H16+H23</f>
        <v>638.98</v>
      </c>
    </row>
    <row r="25" ht="12.75" customHeight="1"/>
    <row r="26" ht="12.75" customHeight="1"/>
    <row r="27" spans="1:8" ht="12.75" customHeight="1">
      <c r="A27" s="171"/>
      <c r="B27" s="171"/>
      <c r="C27" s="171"/>
      <c r="D27" s="171"/>
      <c r="E27" s="171"/>
      <c r="F27" s="171"/>
      <c r="G27" s="171"/>
      <c r="H27" s="171"/>
    </row>
    <row r="28" spans="1:8" ht="12.75" customHeight="1">
      <c r="A28" s="172"/>
      <c r="B28" s="172"/>
      <c r="C28" s="172"/>
      <c r="D28" s="172"/>
      <c r="E28" s="172"/>
      <c r="F28" s="172"/>
      <c r="G28" s="172"/>
      <c r="H28" s="172"/>
    </row>
    <row r="29" ht="12.75" customHeight="1"/>
    <row r="30" ht="12.75" customHeight="1"/>
    <row r="31" ht="12.75" customHeight="1"/>
    <row r="32" spans="1:8" ht="12.75" customHeight="1">
      <c r="A32" s="8"/>
      <c r="B32" s="8"/>
      <c r="C32" s="8"/>
      <c r="D32" s="8"/>
      <c r="E32" s="9"/>
      <c r="F32" s="9"/>
      <c r="G32" s="9"/>
      <c r="H32" s="9"/>
    </row>
    <row r="33" spans="1:8" ht="12.75" customHeight="1">
      <c r="A33" s="8"/>
      <c r="B33" s="8"/>
      <c r="C33" s="8"/>
      <c r="D33" s="8"/>
      <c r="E33" s="9"/>
      <c r="F33" s="9"/>
      <c r="G33" s="9"/>
      <c r="H33" s="9"/>
    </row>
    <row r="34" spans="1:8" ht="12.75" customHeight="1">
      <c r="A34" s="8"/>
      <c r="B34" s="38" t="s">
        <v>154</v>
      </c>
      <c r="D34" s="8"/>
      <c r="E34" s="9" t="s">
        <v>156</v>
      </c>
      <c r="F34" s="9"/>
      <c r="G34" s="144" t="s">
        <v>13</v>
      </c>
      <c r="H34" s="145"/>
    </row>
    <row r="35" spans="1:8" ht="12.75" customHeight="1">
      <c r="A35" s="138">
        <v>2</v>
      </c>
      <c r="B35" s="138" t="s">
        <v>0</v>
      </c>
      <c r="C35" s="22"/>
      <c r="D35" s="7"/>
      <c r="E35" s="150" t="s">
        <v>1</v>
      </c>
      <c r="F35" s="151"/>
      <c r="G35" s="152"/>
      <c r="H35" s="6" t="s">
        <v>12</v>
      </c>
    </row>
    <row r="36" spans="1:8" ht="12.75" customHeight="1">
      <c r="A36" s="139"/>
      <c r="B36" s="139"/>
      <c r="C36" s="1"/>
      <c r="D36" s="2" t="s">
        <v>2</v>
      </c>
      <c r="E36" s="2" t="s">
        <v>3</v>
      </c>
      <c r="F36" s="2" t="s">
        <v>4</v>
      </c>
      <c r="G36" s="2" t="s">
        <v>5</v>
      </c>
      <c r="H36" s="1" t="s">
        <v>6</v>
      </c>
    </row>
    <row r="37" spans="1:8" ht="12.75" customHeight="1">
      <c r="A37" s="141" t="s">
        <v>22</v>
      </c>
      <c r="B37" s="43" t="s">
        <v>54</v>
      </c>
      <c r="C37" s="44" t="s">
        <v>113</v>
      </c>
      <c r="D37" s="41">
        <v>200</v>
      </c>
      <c r="E37" s="41">
        <v>16.93</v>
      </c>
      <c r="F37" s="41">
        <v>24</v>
      </c>
      <c r="G37" s="41">
        <v>4.27</v>
      </c>
      <c r="H37" s="42">
        <v>300.5</v>
      </c>
    </row>
    <row r="38" spans="1:8" ht="12.75" customHeight="1">
      <c r="A38" s="130"/>
      <c r="B38" s="47" t="s">
        <v>111</v>
      </c>
      <c r="C38" s="44" t="s">
        <v>121</v>
      </c>
      <c r="D38" s="41">
        <v>8</v>
      </c>
      <c r="E38" s="41">
        <v>0.08</v>
      </c>
      <c r="F38" s="41">
        <v>5.76</v>
      </c>
      <c r="G38" s="41">
        <v>0.08</v>
      </c>
      <c r="H38" s="41">
        <v>52.88</v>
      </c>
    </row>
    <row r="39" spans="1:8" ht="12.75" customHeight="1">
      <c r="A39" s="142"/>
      <c r="B39" s="47" t="s">
        <v>68</v>
      </c>
      <c r="C39" s="44" t="s">
        <v>110</v>
      </c>
      <c r="D39" s="41">
        <v>25</v>
      </c>
      <c r="E39" s="41">
        <v>1.7</v>
      </c>
      <c r="F39" s="41">
        <v>0.33</v>
      </c>
      <c r="G39" s="41">
        <v>8.3</v>
      </c>
      <c r="H39" s="41">
        <v>42.6</v>
      </c>
    </row>
    <row r="40" spans="1:8" ht="12.75" customHeight="1">
      <c r="A40" s="142"/>
      <c r="B40" s="68" t="s">
        <v>7</v>
      </c>
      <c r="C40" s="44" t="s">
        <v>110</v>
      </c>
      <c r="D40" s="66">
        <v>25</v>
      </c>
      <c r="E40" s="66">
        <v>1.83</v>
      </c>
      <c r="F40" s="66">
        <v>0.17</v>
      </c>
      <c r="G40" s="66">
        <v>12.3</v>
      </c>
      <c r="H40" s="67">
        <v>58.7</v>
      </c>
    </row>
    <row r="41" spans="1:8" ht="12.75">
      <c r="A41" s="142"/>
      <c r="B41" s="45" t="s">
        <v>159</v>
      </c>
      <c r="C41" s="44" t="s">
        <v>160</v>
      </c>
      <c r="D41" s="50">
        <v>200</v>
      </c>
      <c r="E41" s="41">
        <v>3.9</v>
      </c>
      <c r="F41" s="41">
        <v>3.1</v>
      </c>
      <c r="G41" s="41">
        <v>25.16</v>
      </c>
      <c r="H41" s="41">
        <v>145</v>
      </c>
    </row>
    <row r="42" spans="1:8" ht="12.75" customHeight="1" thickBot="1">
      <c r="A42" s="143"/>
      <c r="B42" s="136" t="s">
        <v>24</v>
      </c>
      <c r="C42" s="140"/>
      <c r="D42" s="12"/>
      <c r="E42" s="18">
        <f>SUM(E37:E41)</f>
        <v>24.439999999999998</v>
      </c>
      <c r="F42" s="18">
        <f>SUM(F37:F41)</f>
        <v>33.36</v>
      </c>
      <c r="G42" s="18">
        <f>SUM(G37:G41)</f>
        <v>50.11</v>
      </c>
      <c r="H42" s="18">
        <f>SUM(H37:H41)</f>
        <v>599.6800000000001</v>
      </c>
    </row>
    <row r="43" spans="1:8" ht="12.75" customHeight="1">
      <c r="A43" s="102"/>
      <c r="B43" s="99" t="s">
        <v>136</v>
      </c>
      <c r="C43" s="44" t="s">
        <v>137</v>
      </c>
      <c r="D43" s="90">
        <v>60</v>
      </c>
      <c r="E43" s="90">
        <v>1</v>
      </c>
      <c r="F43" s="90">
        <v>6.1</v>
      </c>
      <c r="G43" s="90">
        <v>5.8</v>
      </c>
      <c r="H43" s="91">
        <v>81.5</v>
      </c>
    </row>
    <row r="44" spans="1:8" ht="12.75" customHeight="1">
      <c r="A44" s="102"/>
      <c r="B44" s="46" t="s">
        <v>42</v>
      </c>
      <c r="C44" s="45" t="s">
        <v>41</v>
      </c>
      <c r="D44" s="41">
        <v>250</v>
      </c>
      <c r="E44" s="41">
        <v>1.98</v>
      </c>
      <c r="F44" s="41">
        <v>2.71</v>
      </c>
      <c r="G44" s="41">
        <v>12.11</v>
      </c>
      <c r="H44" s="41">
        <v>85.75</v>
      </c>
    </row>
    <row r="45" spans="1:8" ht="12.75" customHeight="1">
      <c r="A45" s="130"/>
      <c r="B45" s="46" t="s">
        <v>46</v>
      </c>
      <c r="C45" s="45" t="s">
        <v>45</v>
      </c>
      <c r="D45" s="41">
        <v>105</v>
      </c>
      <c r="E45" s="41">
        <v>22.22</v>
      </c>
      <c r="F45" s="41">
        <v>24.46</v>
      </c>
      <c r="G45" s="41">
        <v>0.47</v>
      </c>
      <c r="H45" s="41">
        <v>233.05</v>
      </c>
    </row>
    <row r="46" spans="1:8" ht="12.75" customHeight="1">
      <c r="A46" s="130"/>
      <c r="B46" s="93" t="s">
        <v>43</v>
      </c>
      <c r="C46" s="44" t="s">
        <v>132</v>
      </c>
      <c r="D46" s="90">
        <v>180</v>
      </c>
      <c r="E46" s="90">
        <v>9.96</v>
      </c>
      <c r="F46" s="90">
        <v>7.56</v>
      </c>
      <c r="G46" s="90">
        <v>43.2</v>
      </c>
      <c r="H46" s="90">
        <v>280.44</v>
      </c>
    </row>
    <row r="47" spans="1:8" ht="12.75" customHeight="1">
      <c r="A47" s="130"/>
      <c r="B47" s="43" t="s">
        <v>32</v>
      </c>
      <c r="C47" s="45" t="s">
        <v>31</v>
      </c>
      <c r="D47" s="41">
        <v>50</v>
      </c>
      <c r="E47" s="41">
        <v>0.27</v>
      </c>
      <c r="F47" s="41">
        <v>1.84</v>
      </c>
      <c r="G47" s="41">
        <v>2.62</v>
      </c>
      <c r="H47" s="42">
        <v>28.08</v>
      </c>
    </row>
    <row r="48" spans="1:8" ht="12.75" customHeight="1">
      <c r="A48" s="130"/>
      <c r="B48" s="94" t="s">
        <v>33</v>
      </c>
      <c r="C48" s="44" t="s">
        <v>150</v>
      </c>
      <c r="D48" s="90">
        <v>200</v>
      </c>
      <c r="E48" s="90">
        <v>0.5</v>
      </c>
      <c r="F48" s="90">
        <v>0</v>
      </c>
      <c r="G48" s="90">
        <v>19.08</v>
      </c>
      <c r="H48" s="91">
        <v>81</v>
      </c>
    </row>
    <row r="49" spans="1:8" ht="12.75" customHeight="1">
      <c r="A49" s="130"/>
      <c r="B49" s="47" t="s">
        <v>7</v>
      </c>
      <c r="C49" s="44" t="s">
        <v>110</v>
      </c>
      <c r="D49" s="41">
        <v>30</v>
      </c>
      <c r="E49" s="49">
        <v>2.2</v>
      </c>
      <c r="F49" s="49">
        <v>0.2</v>
      </c>
      <c r="G49" s="49">
        <v>14.8</v>
      </c>
      <c r="H49" s="49">
        <v>51.2</v>
      </c>
    </row>
    <row r="50" spans="1:8" ht="12.75" customHeight="1">
      <c r="A50" s="130"/>
      <c r="B50" s="44" t="s">
        <v>21</v>
      </c>
      <c r="C50" s="44" t="s">
        <v>110</v>
      </c>
      <c r="D50" s="41">
        <v>20</v>
      </c>
      <c r="E50" s="41">
        <v>1.33</v>
      </c>
      <c r="F50" s="41">
        <v>0.27</v>
      </c>
      <c r="G50" s="41">
        <v>6.66</v>
      </c>
      <c r="H50" s="41">
        <v>34.13</v>
      </c>
    </row>
    <row r="51" spans="1:8" ht="12.75" customHeight="1">
      <c r="A51" s="157" t="s">
        <v>20</v>
      </c>
      <c r="B51" s="158"/>
      <c r="C51" s="158"/>
      <c r="D51" s="159"/>
      <c r="E51" s="13">
        <f>SUM(E43:E50)</f>
        <v>39.46</v>
      </c>
      <c r="F51" s="13">
        <f>SUM(F43:F50)</f>
        <v>43.14000000000001</v>
      </c>
      <c r="G51" s="13">
        <f>SUM(G43:G50)</f>
        <v>104.74</v>
      </c>
      <c r="H51" s="13">
        <f>SUM(H43:H50)</f>
        <v>875.1500000000001</v>
      </c>
    </row>
    <row r="52" spans="1:8" ht="12.75" customHeight="1">
      <c r="A52" s="95"/>
      <c r="B52" s="96"/>
      <c r="C52" s="96"/>
      <c r="D52" s="96"/>
      <c r="E52" s="96">
        <f>E42+E51</f>
        <v>63.9</v>
      </c>
      <c r="F52" s="96">
        <f>F42+F51</f>
        <v>76.5</v>
      </c>
      <c r="G52" s="96">
        <f>G42+G51</f>
        <v>154.85</v>
      </c>
      <c r="H52" s="96">
        <f>H42+H51</f>
        <v>1474.8300000000002</v>
      </c>
    </row>
    <row r="53" spans="1:8" ht="12.75" customHeight="1">
      <c r="A53" s="158"/>
      <c r="B53" s="158"/>
      <c r="C53" s="158"/>
      <c r="D53" s="158"/>
      <c r="E53" s="158"/>
      <c r="F53" s="158"/>
      <c r="G53" s="158"/>
      <c r="H53" s="158"/>
    </row>
    <row r="54" spans="1:8" ht="12.75" customHeight="1">
      <c r="A54" s="8"/>
      <c r="B54" s="8"/>
      <c r="C54" s="8"/>
      <c r="D54" s="8"/>
      <c r="E54" s="9"/>
      <c r="F54" s="9"/>
      <c r="G54" s="9"/>
      <c r="H54" s="9"/>
    </row>
    <row r="55" spans="1:8" ht="12.75">
      <c r="A55" s="4"/>
      <c r="B55" s="38" t="s">
        <v>154</v>
      </c>
      <c r="D55" s="4"/>
      <c r="E55" s="9" t="s">
        <v>156</v>
      </c>
      <c r="F55" s="4"/>
      <c r="G55" s="146" t="s">
        <v>14</v>
      </c>
      <c r="H55" s="147"/>
    </row>
    <row r="56" spans="1:8" ht="12.75">
      <c r="A56" s="153">
        <v>3</v>
      </c>
      <c r="B56" s="153" t="s">
        <v>0</v>
      </c>
      <c r="C56" s="21"/>
      <c r="D56" s="5"/>
      <c r="E56" s="154" t="s">
        <v>1</v>
      </c>
      <c r="F56" s="155"/>
      <c r="G56" s="156"/>
      <c r="H56" s="28" t="s">
        <v>12</v>
      </c>
    </row>
    <row r="57" spans="1:8" ht="12.75">
      <c r="A57" s="139"/>
      <c r="B57" s="139"/>
      <c r="C57" s="1"/>
      <c r="D57" s="2" t="s">
        <v>2</v>
      </c>
      <c r="E57" s="2" t="s">
        <v>3</v>
      </c>
      <c r="F57" s="2" t="s">
        <v>4</v>
      </c>
      <c r="G57" s="2" t="s">
        <v>5</v>
      </c>
      <c r="H57" s="29" t="s">
        <v>6</v>
      </c>
    </row>
    <row r="58" spans="1:8" ht="12.75" customHeight="1">
      <c r="A58" s="6"/>
      <c r="B58" s="47" t="s">
        <v>51</v>
      </c>
      <c r="C58" s="44" t="s">
        <v>120</v>
      </c>
      <c r="D58" s="41">
        <v>230</v>
      </c>
      <c r="E58" s="49">
        <v>21.28</v>
      </c>
      <c r="F58" s="49">
        <v>8.51</v>
      </c>
      <c r="G58" s="49">
        <v>38.07</v>
      </c>
      <c r="H58" s="49">
        <v>314.07</v>
      </c>
    </row>
    <row r="59" spans="1:8" ht="12.75" customHeight="1">
      <c r="A59" s="160"/>
      <c r="B59" s="69" t="s">
        <v>57</v>
      </c>
      <c r="C59" s="44" t="s">
        <v>115</v>
      </c>
      <c r="D59" s="66">
        <v>200</v>
      </c>
      <c r="E59" s="66">
        <v>0.3</v>
      </c>
      <c r="F59" s="66">
        <v>0</v>
      </c>
      <c r="G59" s="66">
        <v>6.7</v>
      </c>
      <c r="H59" s="66">
        <v>27.9</v>
      </c>
    </row>
    <row r="60" spans="1:8" ht="12.75" customHeight="1">
      <c r="A60" s="160"/>
      <c r="B60" s="47" t="s">
        <v>68</v>
      </c>
      <c r="C60" s="44" t="s">
        <v>110</v>
      </c>
      <c r="D60" s="41">
        <v>25</v>
      </c>
      <c r="E60" s="41">
        <v>1.7</v>
      </c>
      <c r="F60" s="41">
        <v>0.33</v>
      </c>
      <c r="G60" s="41">
        <v>8.3</v>
      </c>
      <c r="H60" s="41">
        <v>42.6</v>
      </c>
    </row>
    <row r="61" spans="1:8" ht="12.75" customHeight="1">
      <c r="A61" s="160"/>
      <c r="B61" s="68" t="s">
        <v>7</v>
      </c>
      <c r="C61" s="44" t="s">
        <v>110</v>
      </c>
      <c r="D61" s="66">
        <v>25</v>
      </c>
      <c r="E61" s="66">
        <v>1.83</v>
      </c>
      <c r="F61" s="66">
        <v>0.17</v>
      </c>
      <c r="G61" s="66">
        <v>12.3</v>
      </c>
      <c r="H61" s="67">
        <v>58.7</v>
      </c>
    </row>
    <row r="62" spans="1:8" ht="29.25" customHeight="1">
      <c r="A62" s="161"/>
      <c r="B62" s="136" t="s">
        <v>23</v>
      </c>
      <c r="C62" s="137"/>
      <c r="D62" s="11"/>
      <c r="E62" s="16">
        <f>SUM(E59:E61)</f>
        <v>3.83</v>
      </c>
      <c r="F62" s="16">
        <f>SUM(F59:F61)</f>
        <v>0.5</v>
      </c>
      <c r="G62" s="16">
        <f>SUM(G59:G61)</f>
        <v>27.3</v>
      </c>
      <c r="H62" s="16">
        <f>SUM(H59:H61)</f>
        <v>129.2</v>
      </c>
    </row>
    <row r="63" spans="1:8" s="25" customFormat="1" ht="12.75">
      <c r="A63" s="130"/>
      <c r="B63" s="44" t="s">
        <v>35</v>
      </c>
      <c r="C63" s="44" t="s">
        <v>139</v>
      </c>
      <c r="D63" s="41">
        <v>60</v>
      </c>
      <c r="E63" s="41">
        <v>0.6</v>
      </c>
      <c r="F63" s="41">
        <v>5.3</v>
      </c>
      <c r="G63" s="41">
        <v>4.1</v>
      </c>
      <c r="H63" s="41">
        <v>67.1</v>
      </c>
    </row>
    <row r="64" spans="1:8" s="25" customFormat="1" ht="26.25">
      <c r="A64" s="130"/>
      <c r="B64" s="46" t="s">
        <v>55</v>
      </c>
      <c r="C64" s="44" t="s">
        <v>133</v>
      </c>
      <c r="D64" s="41">
        <v>250</v>
      </c>
      <c r="E64" s="41">
        <v>6.45</v>
      </c>
      <c r="F64" s="41">
        <v>3.48</v>
      </c>
      <c r="G64" s="41">
        <v>23.13</v>
      </c>
      <c r="H64" s="41">
        <v>149.5</v>
      </c>
    </row>
    <row r="65" spans="1:8" s="25" customFormat="1" ht="26.25">
      <c r="A65" s="130"/>
      <c r="B65" s="46" t="s">
        <v>53</v>
      </c>
      <c r="C65" s="44" t="s">
        <v>173</v>
      </c>
      <c r="D65" s="41">
        <v>100</v>
      </c>
      <c r="E65" s="41">
        <v>13.7</v>
      </c>
      <c r="F65" s="41">
        <v>7.43</v>
      </c>
      <c r="G65" s="41">
        <v>6.28</v>
      </c>
      <c r="H65" s="41">
        <v>147.14</v>
      </c>
    </row>
    <row r="66" spans="1:8" ht="12.75" customHeight="1">
      <c r="A66" s="130"/>
      <c r="B66" s="44" t="s">
        <v>70</v>
      </c>
      <c r="C66" s="40" t="s">
        <v>71</v>
      </c>
      <c r="D66" s="41">
        <v>180</v>
      </c>
      <c r="E66" s="41">
        <v>3.42</v>
      </c>
      <c r="F66" s="41">
        <v>5.18</v>
      </c>
      <c r="G66" s="41">
        <v>27.6</v>
      </c>
      <c r="H66" s="41">
        <v>170.82</v>
      </c>
    </row>
    <row r="67" spans="1:8" s="25" customFormat="1" ht="29.25" customHeight="1">
      <c r="A67" s="130"/>
      <c r="B67" s="46" t="s">
        <v>39</v>
      </c>
      <c r="C67" s="45" t="s">
        <v>38</v>
      </c>
      <c r="D67" s="41">
        <v>200</v>
      </c>
      <c r="E67" s="41">
        <v>0</v>
      </c>
      <c r="F67" s="41">
        <v>0</v>
      </c>
      <c r="G67" s="41">
        <v>23</v>
      </c>
      <c r="H67" s="41">
        <v>90</v>
      </c>
    </row>
    <row r="68" spans="1:8" s="25" customFormat="1" ht="12.75">
      <c r="A68" s="130"/>
      <c r="B68" s="47" t="s">
        <v>7</v>
      </c>
      <c r="C68" s="44" t="s">
        <v>110</v>
      </c>
      <c r="D68" s="41">
        <v>30</v>
      </c>
      <c r="E68" s="49">
        <v>2.2</v>
      </c>
      <c r="F68" s="49">
        <v>0.2</v>
      </c>
      <c r="G68" s="49">
        <v>14.8</v>
      </c>
      <c r="H68" s="49">
        <v>51.2</v>
      </c>
    </row>
    <row r="69" spans="1:8" s="25" customFormat="1" ht="12.75">
      <c r="A69" s="130"/>
      <c r="B69" s="44" t="s">
        <v>21</v>
      </c>
      <c r="C69" s="44" t="s">
        <v>110</v>
      </c>
      <c r="D69" s="41">
        <v>20</v>
      </c>
      <c r="E69" s="41">
        <v>1.33</v>
      </c>
      <c r="F69" s="41">
        <v>0.27</v>
      </c>
      <c r="G69" s="41">
        <v>6.66</v>
      </c>
      <c r="H69" s="41">
        <v>34.13</v>
      </c>
    </row>
    <row r="70" spans="1:8" ht="12.75">
      <c r="A70" s="132" t="s">
        <v>20</v>
      </c>
      <c r="B70" s="133"/>
      <c r="C70" s="133"/>
      <c r="D70" s="134"/>
      <c r="E70" s="17">
        <f>SUM(E63:E69)</f>
        <v>27.700000000000003</v>
      </c>
      <c r="F70" s="17">
        <f>SUM(F63:F69)</f>
        <v>21.86</v>
      </c>
      <c r="G70" s="17">
        <f>SUM(G63:G69)</f>
        <v>105.57</v>
      </c>
      <c r="H70" s="17">
        <f>SUM(H63:H69)</f>
        <v>709.89</v>
      </c>
    </row>
    <row r="71" spans="1:8" ht="12.75">
      <c r="A71" s="132" t="s">
        <v>8</v>
      </c>
      <c r="B71" s="133"/>
      <c r="C71" s="133"/>
      <c r="D71" s="134"/>
      <c r="E71" s="13">
        <f>E62+E70</f>
        <v>31.53</v>
      </c>
      <c r="F71" s="13">
        <f>F62+F70</f>
        <v>22.36</v>
      </c>
      <c r="G71" s="13">
        <f>G62+G70</f>
        <v>132.87</v>
      </c>
      <c r="H71" s="13">
        <f>H62+H70</f>
        <v>839.0899999999999</v>
      </c>
    </row>
    <row r="72" spans="1:8" ht="12.75">
      <c r="A72" s="107"/>
      <c r="B72" s="107"/>
      <c r="C72" s="107"/>
      <c r="D72" s="107"/>
      <c r="E72" s="108"/>
      <c r="F72" s="108"/>
      <c r="G72" s="109"/>
      <c r="H72" s="109"/>
    </row>
    <row r="73" spans="1:8" ht="12.75">
      <c r="A73" s="107"/>
      <c r="B73" s="107"/>
      <c r="C73" s="107"/>
      <c r="D73" s="107"/>
      <c r="E73" s="108"/>
      <c r="F73" s="108"/>
      <c r="G73" s="109"/>
      <c r="H73" s="109"/>
    </row>
    <row r="74" spans="1:8" ht="12.75">
      <c r="A74" s="107"/>
      <c r="B74" s="107"/>
      <c r="C74" s="107"/>
      <c r="D74" s="107"/>
      <c r="E74" s="108"/>
      <c r="F74" s="108"/>
      <c r="G74" s="109"/>
      <c r="H74" s="109"/>
    </row>
    <row r="75" spans="1:8" ht="12.75" customHeight="1">
      <c r="A75" s="8"/>
      <c r="B75" s="8"/>
      <c r="C75" s="8"/>
      <c r="D75" s="8"/>
      <c r="E75" s="9"/>
      <c r="F75" s="9"/>
      <c r="G75" s="9"/>
      <c r="H75" s="9"/>
    </row>
    <row r="76" spans="1:8" ht="12.75" customHeight="1">
      <c r="A76" s="8"/>
      <c r="B76" s="8"/>
      <c r="C76" s="8"/>
      <c r="D76" s="8"/>
      <c r="E76" s="9"/>
      <c r="F76" s="9"/>
      <c r="G76" s="9"/>
      <c r="H76" s="9"/>
    </row>
    <row r="77" spans="1:8" ht="12.75" customHeight="1">
      <c r="A77" s="8"/>
      <c r="B77" s="38" t="s">
        <v>154</v>
      </c>
      <c r="D77" s="8"/>
      <c r="E77" s="9" t="s">
        <v>156</v>
      </c>
      <c r="F77" s="9"/>
      <c r="G77" s="148" t="s">
        <v>15</v>
      </c>
      <c r="H77" s="149"/>
    </row>
    <row r="78" spans="1:8" ht="12.75" customHeight="1">
      <c r="A78" s="153">
        <v>4</v>
      </c>
      <c r="B78" s="153" t="s">
        <v>0</v>
      </c>
      <c r="C78" s="21"/>
      <c r="D78" s="5"/>
      <c r="E78" s="154" t="s">
        <v>1</v>
      </c>
      <c r="F78" s="155"/>
      <c r="G78" s="156"/>
      <c r="H78" s="28" t="s">
        <v>12</v>
      </c>
    </row>
    <row r="79" spans="1:8" ht="12.75" customHeight="1">
      <c r="A79" s="139"/>
      <c r="B79" s="139"/>
      <c r="C79" s="1"/>
      <c r="D79" s="2" t="s">
        <v>2</v>
      </c>
      <c r="E79" s="2" t="s">
        <v>3</v>
      </c>
      <c r="F79" s="2" t="s">
        <v>4</v>
      </c>
      <c r="G79" s="2" t="s">
        <v>5</v>
      </c>
      <c r="H79" s="29" t="s">
        <v>6</v>
      </c>
    </row>
    <row r="80" spans="1:8" s="25" customFormat="1" ht="12.75" customHeight="1">
      <c r="A80" s="6"/>
      <c r="B80" s="44" t="s">
        <v>157</v>
      </c>
      <c r="C80" s="44" t="s">
        <v>158</v>
      </c>
      <c r="D80" s="41">
        <v>180</v>
      </c>
      <c r="E80" s="66">
        <v>9.48</v>
      </c>
      <c r="F80" s="66">
        <v>8.16</v>
      </c>
      <c r="G80" s="66">
        <v>34.32</v>
      </c>
      <c r="H80" s="66">
        <v>249.24</v>
      </c>
    </row>
    <row r="81" spans="1:8" s="25" customFormat="1" ht="12.75" customHeight="1">
      <c r="A81" s="6"/>
      <c r="B81" s="76" t="s">
        <v>172</v>
      </c>
      <c r="C81" s="44" t="s">
        <v>124</v>
      </c>
      <c r="D81" s="77">
        <v>200</v>
      </c>
      <c r="E81" s="75">
        <v>0</v>
      </c>
      <c r="F81" s="75">
        <v>0</v>
      </c>
      <c r="G81" s="75">
        <v>2.3</v>
      </c>
      <c r="H81" s="75">
        <v>90</v>
      </c>
    </row>
    <row r="82" spans="1:8" ht="12.75" customHeight="1">
      <c r="A82" s="130"/>
      <c r="B82" s="47" t="s">
        <v>68</v>
      </c>
      <c r="C82" s="44" t="s">
        <v>110</v>
      </c>
      <c r="D82" s="41">
        <v>25</v>
      </c>
      <c r="E82" s="41">
        <v>1.7</v>
      </c>
      <c r="F82" s="41">
        <v>0.33</v>
      </c>
      <c r="G82" s="41">
        <v>8.3</v>
      </c>
      <c r="H82" s="41">
        <v>42.6</v>
      </c>
    </row>
    <row r="83" spans="1:8" ht="12.75" customHeight="1">
      <c r="A83" s="130"/>
      <c r="B83" s="68" t="s">
        <v>7</v>
      </c>
      <c r="C83" s="44" t="s">
        <v>110</v>
      </c>
      <c r="D83" s="66">
        <v>25</v>
      </c>
      <c r="E83" s="66">
        <v>1.83</v>
      </c>
      <c r="F83" s="66">
        <v>0.17</v>
      </c>
      <c r="G83" s="66">
        <v>12.3</v>
      </c>
      <c r="H83" s="67">
        <v>58.7</v>
      </c>
    </row>
    <row r="84" spans="1:8" ht="12.75" customHeight="1">
      <c r="A84" s="135"/>
      <c r="B84" s="136" t="s">
        <v>24</v>
      </c>
      <c r="C84" s="140"/>
      <c r="D84" s="13"/>
      <c r="E84" s="13">
        <f>SUM(E82:E83)</f>
        <v>3.5300000000000002</v>
      </c>
      <c r="F84" s="13">
        <f>SUM(F82:F83)</f>
        <v>0.5</v>
      </c>
      <c r="G84" s="13">
        <f>SUM(G82:G83)</f>
        <v>20.6</v>
      </c>
      <c r="H84" s="13">
        <f>SUM(H82:H83)</f>
        <v>101.30000000000001</v>
      </c>
    </row>
    <row r="85" spans="1:8" ht="12.75" customHeight="1">
      <c r="A85" s="130"/>
      <c r="B85" s="51" t="s">
        <v>75</v>
      </c>
      <c r="C85" s="44" t="s">
        <v>140</v>
      </c>
      <c r="D85" s="42">
        <v>60</v>
      </c>
      <c r="E85" s="42">
        <v>1.7</v>
      </c>
      <c r="F85" s="42">
        <v>0.1</v>
      </c>
      <c r="G85" s="42">
        <v>3.5</v>
      </c>
      <c r="H85" s="42">
        <v>22.1</v>
      </c>
    </row>
    <row r="86" spans="1:8" ht="12.75" customHeight="1">
      <c r="A86" s="130"/>
      <c r="B86" s="46" t="s">
        <v>42</v>
      </c>
      <c r="C86" s="45" t="s">
        <v>41</v>
      </c>
      <c r="D86" s="41">
        <v>250</v>
      </c>
      <c r="E86" s="41">
        <v>1.98</v>
      </c>
      <c r="F86" s="41">
        <v>2.71</v>
      </c>
      <c r="G86" s="41">
        <v>12.1</v>
      </c>
      <c r="H86" s="41">
        <v>85.75</v>
      </c>
    </row>
    <row r="87" spans="1:8" ht="12.75" customHeight="1">
      <c r="A87" s="130"/>
      <c r="B87" s="44" t="s">
        <v>69</v>
      </c>
      <c r="C87" s="44" t="s">
        <v>149</v>
      </c>
      <c r="D87" s="41">
        <v>250</v>
      </c>
      <c r="E87" s="41">
        <v>25.12</v>
      </c>
      <c r="F87" s="41">
        <v>23.37</v>
      </c>
      <c r="G87" s="41">
        <v>21.5</v>
      </c>
      <c r="H87" s="41">
        <v>397.5</v>
      </c>
    </row>
    <row r="88" spans="1:8" ht="12.75" customHeight="1">
      <c r="A88" s="130"/>
      <c r="B88" s="47" t="s">
        <v>56</v>
      </c>
      <c r="C88" s="48" t="s">
        <v>27</v>
      </c>
      <c r="D88" s="49">
        <v>200</v>
      </c>
      <c r="E88" s="49">
        <v>1</v>
      </c>
      <c r="F88" s="49">
        <v>0</v>
      </c>
      <c r="G88" s="49">
        <v>18.2</v>
      </c>
      <c r="H88" s="49">
        <v>76</v>
      </c>
    </row>
    <row r="89" spans="1:8" ht="12.75" customHeight="1">
      <c r="A89" s="130"/>
      <c r="B89" s="47" t="s">
        <v>7</v>
      </c>
      <c r="C89" s="44" t="s">
        <v>110</v>
      </c>
      <c r="D89" s="41">
        <v>30</v>
      </c>
      <c r="E89" s="49">
        <v>2.2</v>
      </c>
      <c r="F89" s="49">
        <v>0.2</v>
      </c>
      <c r="G89" s="49">
        <v>14.8</v>
      </c>
      <c r="H89" s="49">
        <v>51.2</v>
      </c>
    </row>
    <row r="90" spans="1:8" ht="12.75" customHeight="1">
      <c r="A90" s="130"/>
      <c r="B90" s="44" t="s">
        <v>21</v>
      </c>
      <c r="C90" s="44" t="s">
        <v>110</v>
      </c>
      <c r="D90" s="41">
        <v>20</v>
      </c>
      <c r="E90" s="41">
        <v>1.33</v>
      </c>
      <c r="F90" s="41">
        <v>0.27</v>
      </c>
      <c r="G90" s="41">
        <v>6.66</v>
      </c>
      <c r="H90" s="41">
        <v>34.13</v>
      </c>
    </row>
    <row r="91" spans="1:8" ht="12.75" customHeight="1">
      <c r="A91" s="132" t="s">
        <v>20</v>
      </c>
      <c r="B91" s="133"/>
      <c r="C91" s="133"/>
      <c r="D91" s="134"/>
      <c r="E91" s="24">
        <f>SUM(E85:E90)</f>
        <v>33.33</v>
      </c>
      <c r="F91" s="24">
        <f>SUM(F85:F90)</f>
        <v>26.65</v>
      </c>
      <c r="G91" s="24">
        <f>SUM(G85:G90)</f>
        <v>76.75999999999999</v>
      </c>
      <c r="H91" s="24">
        <f>SUM(H85:H90)</f>
        <v>666.6800000000001</v>
      </c>
    </row>
    <row r="92" spans="1:8" ht="12.75" customHeight="1">
      <c r="A92" s="132" t="s">
        <v>8</v>
      </c>
      <c r="B92" s="133"/>
      <c r="C92" s="133"/>
      <c r="D92" s="134"/>
      <c r="E92" s="26">
        <f>E84+E91</f>
        <v>36.86</v>
      </c>
      <c r="F92" s="26">
        <f>F84+F91</f>
        <v>27.15</v>
      </c>
      <c r="G92" s="26">
        <f>G84+G91</f>
        <v>97.35999999999999</v>
      </c>
      <c r="H92" s="26">
        <f>H84+H91</f>
        <v>767.98</v>
      </c>
    </row>
    <row r="93" spans="1:8" ht="12.75" customHeight="1">
      <c r="A93" s="8"/>
      <c r="B93" s="8"/>
      <c r="C93" s="8"/>
      <c r="D93" s="8"/>
      <c r="E93" s="9"/>
      <c r="F93" s="9"/>
      <c r="G93" s="9"/>
      <c r="H93" s="9"/>
    </row>
    <row r="94" spans="1:8" ht="12.75" customHeight="1">
      <c r="A94" s="8"/>
      <c r="B94" s="8"/>
      <c r="C94" s="8"/>
      <c r="D94" s="8"/>
      <c r="E94" s="9"/>
      <c r="F94" s="9"/>
      <c r="G94" s="9"/>
      <c r="H94" s="9"/>
    </row>
    <row r="95" spans="1:8" ht="12.75" customHeight="1">
      <c r="A95" s="8"/>
      <c r="B95" s="8"/>
      <c r="C95" s="8"/>
      <c r="D95" s="8"/>
      <c r="E95" s="9"/>
      <c r="F95" s="9"/>
      <c r="G95" s="9"/>
      <c r="H95" s="9"/>
    </row>
    <row r="96" spans="1:8" ht="12.75" customHeight="1">
      <c r="A96" s="8"/>
      <c r="B96" s="8"/>
      <c r="C96" s="8"/>
      <c r="D96" s="8"/>
      <c r="E96" s="9"/>
      <c r="F96" s="9"/>
      <c r="G96" s="9"/>
      <c r="H96" s="9"/>
    </row>
    <row r="97" spans="1:8" ht="12.75" customHeight="1">
      <c r="A97" s="8"/>
      <c r="B97" s="8"/>
      <c r="C97" s="8"/>
      <c r="D97" s="8"/>
      <c r="E97" s="9" t="s">
        <v>156</v>
      </c>
      <c r="F97" s="9"/>
      <c r="G97" s="9"/>
      <c r="H97" s="9"/>
    </row>
    <row r="98" spans="1:8" ht="12.75" customHeight="1">
      <c r="A98" s="171"/>
      <c r="B98" s="171"/>
      <c r="C98" s="171"/>
      <c r="D98" s="171"/>
      <c r="E98" s="171"/>
      <c r="F98" s="171"/>
      <c r="G98" s="171"/>
      <c r="H98" s="171"/>
    </row>
    <row r="99" spans="1:8" ht="12.75" customHeight="1">
      <c r="A99" s="172"/>
      <c r="B99" s="172"/>
      <c r="C99" s="172"/>
      <c r="D99" s="172"/>
      <c r="E99" s="172"/>
      <c r="F99" s="172"/>
      <c r="G99" s="172"/>
      <c r="H99" s="172"/>
    </row>
    <row r="100" spans="1:8" ht="12.75" customHeight="1">
      <c r="A100" s="153">
        <v>5</v>
      </c>
      <c r="B100" s="153" t="s">
        <v>0</v>
      </c>
      <c r="C100" s="21"/>
      <c r="D100" s="5"/>
      <c r="E100" s="154" t="s">
        <v>1</v>
      </c>
      <c r="F100" s="155"/>
      <c r="G100" s="156"/>
      <c r="H100" s="28" t="s">
        <v>12</v>
      </c>
    </row>
    <row r="101" spans="1:8" ht="12.75" customHeight="1">
      <c r="A101" s="139"/>
      <c r="B101" s="139"/>
      <c r="C101" s="1" t="s">
        <v>67</v>
      </c>
      <c r="D101" s="2" t="s">
        <v>2</v>
      </c>
      <c r="E101" s="2" t="s">
        <v>3</v>
      </c>
      <c r="F101" s="2" t="s">
        <v>4</v>
      </c>
      <c r="G101" s="2" t="s">
        <v>5</v>
      </c>
      <c r="H101" s="29" t="s">
        <v>6</v>
      </c>
    </row>
    <row r="102" spans="1:8" ht="18.75" customHeight="1">
      <c r="A102" s="6"/>
      <c r="B102" s="52" t="s">
        <v>129</v>
      </c>
      <c r="C102" s="57" t="s">
        <v>130</v>
      </c>
      <c r="D102" s="53">
        <v>200</v>
      </c>
      <c r="E102" s="53">
        <v>30.67</v>
      </c>
      <c r="F102" s="54">
        <v>12.96</v>
      </c>
      <c r="G102" s="54">
        <v>28.93</v>
      </c>
      <c r="H102" s="54">
        <v>354.95</v>
      </c>
    </row>
    <row r="103" spans="1:8" ht="12.75" customHeight="1">
      <c r="A103" s="6"/>
      <c r="B103" s="79" t="s">
        <v>37</v>
      </c>
      <c r="C103" s="80" t="s">
        <v>36</v>
      </c>
      <c r="D103" s="66">
        <v>50</v>
      </c>
      <c r="E103" s="66"/>
      <c r="F103" s="67"/>
      <c r="G103" s="67"/>
      <c r="H103" s="67"/>
    </row>
    <row r="104" spans="1:8" ht="12.75" customHeight="1">
      <c r="A104" s="160"/>
      <c r="B104" s="47" t="s">
        <v>68</v>
      </c>
      <c r="C104" s="44" t="s">
        <v>110</v>
      </c>
      <c r="D104" s="41">
        <v>25</v>
      </c>
      <c r="E104" s="41">
        <v>1.7</v>
      </c>
      <c r="F104" s="41">
        <v>0.33</v>
      </c>
      <c r="G104" s="41">
        <v>8.3</v>
      </c>
      <c r="H104" s="41">
        <v>42.6</v>
      </c>
    </row>
    <row r="105" spans="1:8" ht="12.75" customHeight="1">
      <c r="A105" s="160"/>
      <c r="B105" s="68" t="s">
        <v>7</v>
      </c>
      <c r="C105" s="44" t="s">
        <v>110</v>
      </c>
      <c r="D105" s="66">
        <v>25</v>
      </c>
      <c r="E105" s="66">
        <v>1.83</v>
      </c>
      <c r="F105" s="66">
        <v>0.17</v>
      </c>
      <c r="G105" s="66">
        <v>12.3</v>
      </c>
      <c r="H105" s="67">
        <v>58.7</v>
      </c>
    </row>
    <row r="106" spans="1:8" ht="12.75" customHeight="1">
      <c r="A106" s="160"/>
      <c r="B106" s="69" t="s">
        <v>26</v>
      </c>
      <c r="C106" s="44" t="s">
        <v>114</v>
      </c>
      <c r="D106" s="66">
        <v>200</v>
      </c>
      <c r="E106" s="66">
        <v>0.2</v>
      </c>
      <c r="F106" s="66">
        <v>0</v>
      </c>
      <c r="G106" s="66">
        <v>6.5</v>
      </c>
      <c r="H106" s="66">
        <v>26.8</v>
      </c>
    </row>
    <row r="107" spans="1:8" ht="12.75" customHeight="1">
      <c r="A107" s="160"/>
      <c r="B107" s="72"/>
      <c r="C107" s="71"/>
      <c r="D107" s="66"/>
      <c r="E107" s="66"/>
      <c r="F107" s="66"/>
      <c r="G107" s="66"/>
      <c r="H107" s="66"/>
    </row>
    <row r="108" spans="1:8" ht="12.75" customHeight="1">
      <c r="A108" s="161"/>
      <c r="B108" s="169" t="s">
        <v>25</v>
      </c>
      <c r="C108" s="173"/>
      <c r="D108" s="173"/>
      <c r="E108" s="19">
        <f>SUM(E104:E107)</f>
        <v>3.7300000000000004</v>
      </c>
      <c r="F108" s="19">
        <f>SUM(F104:F107)</f>
        <v>0.5</v>
      </c>
      <c r="G108" s="19">
        <f>SUM(G104:G107)</f>
        <v>27.1</v>
      </c>
      <c r="H108" s="19">
        <f>SUM(H104:H107)</f>
        <v>128.10000000000002</v>
      </c>
    </row>
    <row r="109" spans="1:8" ht="12.75" customHeight="1">
      <c r="A109" s="168"/>
      <c r="B109" s="46" t="s">
        <v>90</v>
      </c>
      <c r="C109" s="44" t="s">
        <v>138</v>
      </c>
      <c r="D109" s="41">
        <v>60</v>
      </c>
      <c r="E109" s="41">
        <v>0.8</v>
      </c>
      <c r="F109" s="41">
        <v>2.7</v>
      </c>
      <c r="G109" s="41">
        <v>4.6</v>
      </c>
      <c r="H109" s="41">
        <v>45.6</v>
      </c>
    </row>
    <row r="110" spans="1:8" ht="12.75" customHeight="1">
      <c r="A110" s="168"/>
      <c r="B110" s="44" t="s">
        <v>47</v>
      </c>
      <c r="C110" s="44" t="s">
        <v>143</v>
      </c>
      <c r="D110" s="41">
        <v>250</v>
      </c>
      <c r="E110" s="41">
        <v>8.35</v>
      </c>
      <c r="F110" s="41">
        <v>5.75</v>
      </c>
      <c r="G110" s="41">
        <v>20.35</v>
      </c>
      <c r="H110" s="41">
        <v>166.43</v>
      </c>
    </row>
    <row r="111" spans="1:8" ht="25.5" customHeight="1">
      <c r="A111" s="168"/>
      <c r="B111" s="56" t="s">
        <v>59</v>
      </c>
      <c r="C111" s="47" t="s">
        <v>58</v>
      </c>
      <c r="D111" s="49">
        <v>230</v>
      </c>
      <c r="E111" s="49">
        <v>19.17</v>
      </c>
      <c r="F111" s="49">
        <v>17.13</v>
      </c>
      <c r="G111" s="49">
        <v>19.78</v>
      </c>
      <c r="H111" s="49">
        <v>309.7</v>
      </c>
    </row>
    <row r="112" spans="1:8" ht="12.75" customHeight="1">
      <c r="A112" s="168"/>
      <c r="B112" s="94" t="s">
        <v>33</v>
      </c>
      <c r="C112" s="44" t="s">
        <v>150</v>
      </c>
      <c r="D112" s="90">
        <v>200</v>
      </c>
      <c r="E112" s="90">
        <v>0.5</v>
      </c>
      <c r="F112" s="90">
        <v>0</v>
      </c>
      <c r="G112" s="90">
        <v>19.08</v>
      </c>
      <c r="H112" s="91">
        <v>81</v>
      </c>
    </row>
    <row r="113" spans="1:8" ht="12.75" customHeight="1">
      <c r="A113" s="168"/>
      <c r="B113" s="47" t="s">
        <v>7</v>
      </c>
      <c r="C113" s="44" t="s">
        <v>110</v>
      </c>
      <c r="D113" s="41">
        <v>30</v>
      </c>
      <c r="E113" s="49">
        <v>2.2</v>
      </c>
      <c r="F113" s="49">
        <v>0.2</v>
      </c>
      <c r="G113" s="49">
        <v>14.8</v>
      </c>
      <c r="H113" s="49">
        <v>51.2</v>
      </c>
    </row>
    <row r="114" spans="1:8" ht="12.75" customHeight="1">
      <c r="A114" s="168"/>
      <c r="B114" s="44" t="s">
        <v>21</v>
      </c>
      <c r="C114" s="44" t="s">
        <v>110</v>
      </c>
      <c r="D114" s="41">
        <v>20</v>
      </c>
      <c r="E114" s="41">
        <v>1.33</v>
      </c>
      <c r="F114" s="41">
        <v>0.27</v>
      </c>
      <c r="G114" s="41">
        <v>6.66</v>
      </c>
      <c r="H114" s="41">
        <v>34.13</v>
      </c>
    </row>
    <row r="115" spans="1:8" ht="12.75" customHeight="1">
      <c r="A115" s="96"/>
      <c r="B115" s="96"/>
      <c r="C115" s="96"/>
      <c r="D115" s="96"/>
      <c r="E115" s="96"/>
      <c r="F115" s="96"/>
      <c r="G115" s="96"/>
      <c r="H115" s="96">
        <f>SUM(H109:H114)</f>
        <v>688.0600000000001</v>
      </c>
    </row>
    <row r="116" spans="1:8" ht="12.75" customHeight="1">
      <c r="A116" s="96"/>
      <c r="B116" s="96"/>
      <c r="C116" s="96"/>
      <c r="D116" s="96"/>
      <c r="E116" s="96"/>
      <c r="F116" s="96"/>
      <c r="G116" s="96"/>
      <c r="H116" s="96">
        <f>H108+H115</f>
        <v>816.1600000000001</v>
      </c>
    </row>
    <row r="117" spans="1:8" ht="12.75" customHeight="1">
      <c r="A117" s="8"/>
      <c r="B117" s="8"/>
      <c r="C117" s="8"/>
      <c r="D117" s="8"/>
      <c r="E117" s="9"/>
      <c r="F117" s="9"/>
      <c r="G117" s="9"/>
      <c r="H117" s="9"/>
    </row>
    <row r="118" spans="1:8" ht="12.75" customHeight="1">
      <c r="A118" s="8"/>
      <c r="B118" s="8"/>
      <c r="C118" s="8"/>
      <c r="D118" s="8"/>
      <c r="E118" s="9"/>
      <c r="F118" s="9"/>
      <c r="G118" s="9"/>
      <c r="H118" s="9"/>
    </row>
    <row r="119" spans="1:8" ht="12.75" customHeight="1">
      <c r="A119" s="8"/>
      <c r="B119" s="8"/>
      <c r="C119" s="8"/>
      <c r="D119" s="8"/>
      <c r="E119" s="9"/>
      <c r="F119" s="9"/>
      <c r="G119" s="9"/>
      <c r="H119" s="9"/>
    </row>
    <row r="120" spans="1:8" ht="12.75" customHeight="1">
      <c r="A120" s="8"/>
      <c r="B120" s="8"/>
      <c r="C120" s="8"/>
      <c r="D120" s="8"/>
      <c r="E120" s="9"/>
      <c r="F120" s="9"/>
      <c r="G120" s="9"/>
      <c r="H120" s="9"/>
    </row>
    <row r="121" spans="1:8" ht="12.75" customHeight="1">
      <c r="A121" s="8"/>
      <c r="B121" s="8"/>
      <c r="C121" s="8"/>
      <c r="D121" s="8"/>
      <c r="E121" s="9"/>
      <c r="F121" s="9"/>
      <c r="G121" s="9"/>
      <c r="H121" s="9"/>
    </row>
    <row r="122" spans="1:8" ht="12.75" customHeight="1">
      <c r="A122" s="8"/>
      <c r="B122" s="8"/>
      <c r="C122" s="8"/>
      <c r="D122" s="8"/>
      <c r="E122" s="9"/>
      <c r="F122" s="9"/>
      <c r="G122" s="9"/>
      <c r="H122" s="9"/>
    </row>
    <row r="123" spans="1:8" ht="12.75" customHeight="1">
      <c r="A123" s="8"/>
      <c r="B123" s="8"/>
      <c r="C123" s="8"/>
      <c r="D123" s="8"/>
      <c r="E123" s="9"/>
      <c r="F123" s="9"/>
      <c r="G123" s="9"/>
      <c r="H123" s="9"/>
    </row>
    <row r="124" spans="1:8" ht="12.75" customHeight="1">
      <c r="A124" s="8"/>
      <c r="B124" s="8"/>
      <c r="C124" s="8"/>
      <c r="D124" s="8"/>
      <c r="E124" s="9"/>
      <c r="F124" s="9"/>
      <c r="G124" s="9"/>
      <c r="H124" s="9"/>
    </row>
    <row r="125" spans="1:8" ht="12.75" customHeight="1">
      <c r="A125" s="8"/>
      <c r="B125" s="8"/>
      <c r="C125" s="8"/>
      <c r="D125" s="8"/>
      <c r="E125" s="9"/>
      <c r="F125" s="9"/>
      <c r="G125" s="9"/>
      <c r="H125" s="9"/>
    </row>
    <row r="126" spans="1:8" ht="12" customHeight="1">
      <c r="A126" s="8"/>
      <c r="B126" s="38" t="s">
        <v>154</v>
      </c>
      <c r="D126" s="8"/>
      <c r="E126" s="9" t="s">
        <v>156</v>
      </c>
      <c r="F126" s="9"/>
      <c r="G126" s="144" t="s">
        <v>16</v>
      </c>
      <c r="H126" s="144"/>
    </row>
    <row r="127" spans="1:8" ht="12.75">
      <c r="A127" s="138">
        <v>6</v>
      </c>
      <c r="B127" s="138" t="s">
        <v>0</v>
      </c>
      <c r="C127" s="22"/>
      <c r="D127" s="7"/>
      <c r="E127" s="150" t="s">
        <v>1</v>
      </c>
      <c r="F127" s="151"/>
      <c r="G127" s="152"/>
      <c r="H127" s="28" t="s">
        <v>12</v>
      </c>
    </row>
    <row r="128" spans="1:8" ht="18" customHeight="1">
      <c r="A128" s="139"/>
      <c r="B128" s="139"/>
      <c r="C128" s="1"/>
      <c r="D128" s="2" t="s">
        <v>2</v>
      </c>
      <c r="E128" s="2" t="s">
        <v>3</v>
      </c>
      <c r="F128" s="2" t="s">
        <v>4</v>
      </c>
      <c r="G128" s="2" t="s">
        <v>5</v>
      </c>
      <c r="H128" s="29" t="s">
        <v>6</v>
      </c>
    </row>
    <row r="129" spans="1:8" s="25" customFormat="1" ht="12.75">
      <c r="A129" s="6"/>
      <c r="B129" s="40" t="s">
        <v>116</v>
      </c>
      <c r="C129" s="44" t="s">
        <v>117</v>
      </c>
      <c r="D129" s="41">
        <v>200</v>
      </c>
      <c r="E129" s="41">
        <v>20.9</v>
      </c>
      <c r="F129" s="41">
        <v>7</v>
      </c>
      <c r="G129" s="41">
        <v>17.6</v>
      </c>
      <c r="H129" s="42">
        <v>217.4</v>
      </c>
    </row>
    <row r="130" spans="1:8" ht="12.75" customHeight="1">
      <c r="A130" s="130"/>
      <c r="B130" s="47" t="s">
        <v>68</v>
      </c>
      <c r="C130" s="44" t="s">
        <v>110</v>
      </c>
      <c r="D130" s="41">
        <v>25</v>
      </c>
      <c r="E130" s="41">
        <v>1.7</v>
      </c>
      <c r="F130" s="41">
        <v>0.33</v>
      </c>
      <c r="G130" s="41">
        <v>8.3</v>
      </c>
      <c r="H130" s="41">
        <v>42.6</v>
      </c>
    </row>
    <row r="131" spans="1:8" ht="12.75" customHeight="1">
      <c r="A131" s="130"/>
      <c r="B131" s="68" t="s">
        <v>7</v>
      </c>
      <c r="C131" s="44" t="s">
        <v>110</v>
      </c>
      <c r="D131" s="66">
        <v>25</v>
      </c>
      <c r="E131" s="66">
        <v>1.83</v>
      </c>
      <c r="F131" s="66">
        <v>0.17</v>
      </c>
      <c r="G131" s="66">
        <v>12.3</v>
      </c>
      <c r="H131" s="67">
        <v>58.7</v>
      </c>
    </row>
    <row r="132" spans="1:8" ht="12.75">
      <c r="A132" s="130"/>
      <c r="B132" s="45" t="s">
        <v>159</v>
      </c>
      <c r="C132" s="44" t="s">
        <v>160</v>
      </c>
      <c r="D132" s="50">
        <v>200</v>
      </c>
      <c r="E132" s="41">
        <v>3.9</v>
      </c>
      <c r="F132" s="41">
        <v>3.1</v>
      </c>
      <c r="G132" s="41">
        <v>25.16</v>
      </c>
      <c r="H132" s="41">
        <v>145</v>
      </c>
    </row>
    <row r="133" spans="1:8" ht="26.25" customHeight="1">
      <c r="A133" s="131"/>
      <c r="B133" s="136" t="s">
        <v>23</v>
      </c>
      <c r="C133" s="140"/>
      <c r="D133" s="11"/>
      <c r="E133" s="16">
        <f>SUM(E130:E132)</f>
        <v>7.43</v>
      </c>
      <c r="F133" s="16">
        <f>SUM(F130:F132)</f>
        <v>3.6</v>
      </c>
      <c r="G133" s="16">
        <f>SUM(G130:G132)</f>
        <v>45.760000000000005</v>
      </c>
      <c r="H133" s="16">
        <f>SUM(H130:H132)</f>
        <v>246.3</v>
      </c>
    </row>
    <row r="134" spans="1:8" s="25" customFormat="1" ht="26.25">
      <c r="A134" s="130"/>
      <c r="B134" s="101" t="s">
        <v>141</v>
      </c>
      <c r="C134" s="44" t="s">
        <v>142</v>
      </c>
      <c r="D134" s="97">
        <v>60</v>
      </c>
      <c r="E134" s="98">
        <v>0.8</v>
      </c>
      <c r="F134" s="98">
        <v>5.3</v>
      </c>
      <c r="G134" s="98">
        <v>5.9</v>
      </c>
      <c r="H134" s="98">
        <v>74.7</v>
      </c>
    </row>
    <row r="135" spans="1:8" ht="12.75" customHeight="1">
      <c r="A135" s="130"/>
      <c r="B135" s="46" t="s">
        <v>42</v>
      </c>
      <c r="C135" s="45" t="s">
        <v>166</v>
      </c>
      <c r="D135" s="41">
        <v>250</v>
      </c>
      <c r="E135" s="41">
        <v>1.98</v>
      </c>
      <c r="F135" s="41">
        <v>2.71</v>
      </c>
      <c r="G135" s="41">
        <v>12.11</v>
      </c>
      <c r="H135" s="41">
        <v>85.75</v>
      </c>
    </row>
    <row r="136" spans="1:8" s="25" customFormat="1" ht="12.75">
      <c r="A136" s="130"/>
      <c r="B136" s="44" t="s">
        <v>105</v>
      </c>
      <c r="C136" s="44" t="s">
        <v>148</v>
      </c>
      <c r="D136" s="41">
        <v>100</v>
      </c>
      <c r="E136" s="41">
        <v>8.4</v>
      </c>
      <c r="F136" s="41">
        <v>7.6</v>
      </c>
      <c r="G136" s="41">
        <v>6.4</v>
      </c>
      <c r="H136" s="41">
        <v>128.4</v>
      </c>
    </row>
    <row r="137" spans="1:8" ht="15" customHeight="1">
      <c r="A137" s="130"/>
      <c r="B137" s="43" t="s">
        <v>32</v>
      </c>
      <c r="C137" s="45" t="s">
        <v>31</v>
      </c>
      <c r="D137" s="41">
        <v>50</v>
      </c>
      <c r="E137" s="41">
        <v>0.27</v>
      </c>
      <c r="F137" s="41">
        <v>1.84</v>
      </c>
      <c r="G137" s="41">
        <v>2.62</v>
      </c>
      <c r="H137" s="42">
        <v>28.08</v>
      </c>
    </row>
    <row r="138" spans="1:8" ht="12.75" customHeight="1">
      <c r="A138" s="130"/>
      <c r="B138" s="93" t="s">
        <v>43</v>
      </c>
      <c r="C138" s="44" t="s">
        <v>132</v>
      </c>
      <c r="D138" s="90">
        <v>180</v>
      </c>
      <c r="E138" s="90">
        <v>9.96</v>
      </c>
      <c r="F138" s="90">
        <v>7.56</v>
      </c>
      <c r="G138" s="90">
        <v>43.2</v>
      </c>
      <c r="H138" s="90">
        <v>280.44</v>
      </c>
    </row>
    <row r="139" spans="1:8" ht="26.25">
      <c r="A139" s="130"/>
      <c r="B139" s="46" t="s">
        <v>39</v>
      </c>
      <c r="C139" s="45" t="s">
        <v>38</v>
      </c>
      <c r="D139" s="41">
        <v>200</v>
      </c>
      <c r="E139" s="41">
        <v>0</v>
      </c>
      <c r="F139" s="41">
        <v>0</v>
      </c>
      <c r="G139" s="41">
        <v>23</v>
      </c>
      <c r="H139" s="41">
        <v>90</v>
      </c>
    </row>
    <row r="140" spans="1:8" s="25" customFormat="1" ht="12.75">
      <c r="A140" s="130"/>
      <c r="B140" s="47" t="s">
        <v>7</v>
      </c>
      <c r="C140" s="44" t="s">
        <v>110</v>
      </c>
      <c r="D140" s="41">
        <v>30</v>
      </c>
      <c r="E140" s="49">
        <v>2.2</v>
      </c>
      <c r="F140" s="49">
        <v>0.2</v>
      </c>
      <c r="G140" s="49">
        <v>14.8</v>
      </c>
      <c r="H140" s="49">
        <v>51.2</v>
      </c>
    </row>
    <row r="141" spans="1:8" s="25" customFormat="1" ht="12.75">
      <c r="A141" s="130"/>
      <c r="B141" s="44" t="s">
        <v>21</v>
      </c>
      <c r="C141" s="44" t="s">
        <v>110</v>
      </c>
      <c r="D141" s="41">
        <v>20</v>
      </c>
      <c r="E141" s="41">
        <v>1.33</v>
      </c>
      <c r="F141" s="41">
        <v>0.27</v>
      </c>
      <c r="G141" s="41">
        <v>6.66</v>
      </c>
      <c r="H141" s="41">
        <v>34.13</v>
      </c>
    </row>
    <row r="142" spans="1:8" ht="12.75">
      <c r="A142" s="132" t="s">
        <v>20</v>
      </c>
      <c r="B142" s="133"/>
      <c r="C142" s="133"/>
      <c r="D142" s="134"/>
      <c r="E142" s="20">
        <f>SUM(E134:E141)</f>
        <v>24.939999999999998</v>
      </c>
      <c r="F142" s="20">
        <f>SUM(F134:F141)</f>
        <v>25.479999999999997</v>
      </c>
      <c r="G142" s="20">
        <f>SUM(G134:G141)</f>
        <v>114.69</v>
      </c>
      <c r="H142" s="20">
        <f>SUM(H134:H141)</f>
        <v>772.7</v>
      </c>
    </row>
    <row r="143" spans="1:8" ht="15" customHeight="1">
      <c r="A143" s="132" t="s">
        <v>8</v>
      </c>
      <c r="B143" s="133"/>
      <c r="C143" s="133"/>
      <c r="D143" s="134"/>
      <c r="E143" s="20">
        <f>E133+E142</f>
        <v>32.37</v>
      </c>
      <c r="F143" s="20">
        <f>F133+F142</f>
        <v>29.08</v>
      </c>
      <c r="G143" s="20">
        <f>G133+G142</f>
        <v>160.45</v>
      </c>
      <c r="H143" s="20">
        <f>H133+H142</f>
        <v>1019</v>
      </c>
    </row>
    <row r="144" spans="1:8" ht="12.75" customHeight="1">
      <c r="A144" s="8"/>
      <c r="B144" s="8"/>
      <c r="C144" s="8"/>
      <c r="D144" s="8"/>
      <c r="E144" s="9"/>
      <c r="F144" s="9"/>
      <c r="G144" s="9"/>
      <c r="H144" s="9"/>
    </row>
    <row r="145" spans="1:8" ht="12.75" customHeight="1">
      <c r="A145" s="8"/>
      <c r="B145" s="8"/>
      <c r="C145" s="8"/>
      <c r="D145" s="8"/>
      <c r="E145" s="9"/>
      <c r="F145" s="9"/>
      <c r="G145" s="9"/>
      <c r="H145" s="9"/>
    </row>
    <row r="146" spans="1:8" ht="12.75" customHeight="1">
      <c r="A146" s="8"/>
      <c r="B146" s="8"/>
      <c r="C146" s="8"/>
      <c r="D146" s="8"/>
      <c r="E146" s="9"/>
      <c r="F146" s="9"/>
      <c r="G146" s="9"/>
      <c r="H146" s="9"/>
    </row>
    <row r="147" spans="1:8" ht="12.75" customHeight="1">
      <c r="A147" s="8"/>
      <c r="B147" s="8"/>
      <c r="C147" s="8"/>
      <c r="D147" s="8"/>
      <c r="E147" s="9"/>
      <c r="F147" s="9"/>
      <c r="G147" s="9"/>
      <c r="H147" s="9"/>
    </row>
    <row r="148" spans="1:8" ht="12.75" customHeight="1">
      <c r="A148" s="8"/>
      <c r="B148" s="8"/>
      <c r="C148" s="8"/>
      <c r="D148" s="8"/>
      <c r="E148" s="9"/>
      <c r="F148" s="9"/>
      <c r="G148" s="9"/>
      <c r="H148" s="9"/>
    </row>
    <row r="149" spans="1:8" ht="12.75" customHeight="1">
      <c r="A149" s="8"/>
      <c r="B149" s="8"/>
      <c r="C149" s="8"/>
      <c r="D149" s="8"/>
      <c r="E149" s="9"/>
      <c r="F149" s="9"/>
      <c r="G149" s="9"/>
      <c r="H149" s="9"/>
    </row>
    <row r="150" spans="1:8" ht="12.75">
      <c r="A150" s="8"/>
      <c r="B150" s="38" t="s">
        <v>154</v>
      </c>
      <c r="D150" s="8"/>
      <c r="E150" s="9" t="s">
        <v>156</v>
      </c>
      <c r="F150" s="9"/>
      <c r="G150" s="148" t="s">
        <v>17</v>
      </c>
      <c r="H150" s="149"/>
    </row>
    <row r="151" spans="1:8" ht="12.75">
      <c r="A151" s="153">
        <v>7</v>
      </c>
      <c r="B151" s="153" t="s">
        <v>0</v>
      </c>
      <c r="C151" s="21"/>
      <c r="D151" s="5"/>
      <c r="E151" s="154" t="s">
        <v>1</v>
      </c>
      <c r="F151" s="155"/>
      <c r="G151" s="156"/>
      <c r="H151" s="28" t="s">
        <v>12</v>
      </c>
    </row>
    <row r="152" spans="1:8" ht="12.75">
      <c r="A152" s="139"/>
      <c r="B152" s="139"/>
      <c r="C152" s="1"/>
      <c r="D152" s="2" t="s">
        <v>2</v>
      </c>
      <c r="E152" s="2" t="s">
        <v>3</v>
      </c>
      <c r="F152" s="2" t="s">
        <v>4</v>
      </c>
      <c r="G152" s="2" t="s">
        <v>5</v>
      </c>
      <c r="H152" s="29" t="s">
        <v>6</v>
      </c>
    </row>
    <row r="153" spans="1:8" ht="12.75" customHeight="1">
      <c r="A153" s="6"/>
      <c r="B153" s="83" t="s">
        <v>50</v>
      </c>
      <c r="C153" s="74" t="s">
        <v>49</v>
      </c>
      <c r="D153" s="75">
        <v>200</v>
      </c>
      <c r="E153" s="75">
        <v>5.86</v>
      </c>
      <c r="F153" s="75">
        <v>10.59</v>
      </c>
      <c r="G153" s="75">
        <v>41.94</v>
      </c>
      <c r="H153" s="75">
        <v>287</v>
      </c>
    </row>
    <row r="154" spans="1:8" s="25" customFormat="1" ht="12.75" customHeight="1">
      <c r="A154" s="6"/>
      <c r="B154" s="68" t="s">
        <v>122</v>
      </c>
      <c r="C154" s="44" t="s">
        <v>112</v>
      </c>
      <c r="D154" s="66">
        <v>10</v>
      </c>
      <c r="E154" s="66">
        <v>2.33</v>
      </c>
      <c r="F154" s="66">
        <v>2.93</v>
      </c>
      <c r="G154" s="66">
        <v>0</v>
      </c>
      <c r="H154" s="67">
        <v>3.83</v>
      </c>
    </row>
    <row r="155" spans="1:8" s="25" customFormat="1" ht="12.75">
      <c r="A155" s="130"/>
      <c r="B155" s="69" t="s">
        <v>57</v>
      </c>
      <c r="C155" s="44" t="s">
        <v>115</v>
      </c>
      <c r="D155" s="66">
        <v>200</v>
      </c>
      <c r="E155" s="66">
        <v>0.3</v>
      </c>
      <c r="F155" s="66">
        <v>0</v>
      </c>
      <c r="G155" s="66">
        <v>6.7</v>
      </c>
      <c r="H155" s="66">
        <v>27.9</v>
      </c>
    </row>
    <row r="156" spans="1:8" ht="12.75" customHeight="1">
      <c r="A156" s="130"/>
      <c r="B156" s="47" t="s">
        <v>68</v>
      </c>
      <c r="C156" s="44" t="s">
        <v>110</v>
      </c>
      <c r="D156" s="41">
        <v>25</v>
      </c>
      <c r="E156" s="41">
        <v>1.7</v>
      </c>
      <c r="F156" s="41">
        <v>0.33</v>
      </c>
      <c r="G156" s="41">
        <v>8.3</v>
      </c>
      <c r="H156" s="41">
        <v>42.6</v>
      </c>
    </row>
    <row r="157" spans="1:8" ht="12.75" customHeight="1">
      <c r="A157" s="130"/>
      <c r="B157" s="68" t="s">
        <v>7</v>
      </c>
      <c r="C157" s="44" t="s">
        <v>110</v>
      </c>
      <c r="D157" s="66">
        <v>25</v>
      </c>
      <c r="E157" s="66">
        <v>1.83</v>
      </c>
      <c r="F157" s="66">
        <v>0.17</v>
      </c>
      <c r="G157" s="66">
        <v>12.3</v>
      </c>
      <c r="H157" s="67">
        <v>58.7</v>
      </c>
    </row>
    <row r="158" spans="1:8" ht="12.75">
      <c r="A158" s="130"/>
      <c r="B158" s="68"/>
      <c r="C158" s="44"/>
      <c r="D158" s="66"/>
      <c r="E158" s="66"/>
      <c r="F158" s="66"/>
      <c r="G158" s="66"/>
      <c r="H158" s="67"/>
    </row>
    <row r="159" spans="1:8" ht="30.75" customHeight="1">
      <c r="A159" s="23"/>
      <c r="B159" s="136" t="s">
        <v>24</v>
      </c>
      <c r="C159" s="137"/>
      <c r="D159" s="3"/>
      <c r="E159" s="16">
        <f>SUM(E155:E158)</f>
        <v>3.83</v>
      </c>
      <c r="F159" s="16">
        <f>SUM(F155:F158)</f>
        <v>0.5</v>
      </c>
      <c r="G159" s="16">
        <f>SUM(G155:G158)</f>
        <v>27.3</v>
      </c>
      <c r="H159" s="16">
        <f>SUM(H155:H158)</f>
        <v>129.2</v>
      </c>
    </row>
    <row r="160" spans="1:8" s="25" customFormat="1" ht="12.75">
      <c r="A160" s="130" t="s">
        <v>60</v>
      </c>
      <c r="B160" s="44" t="s">
        <v>35</v>
      </c>
      <c r="C160" s="44" t="s">
        <v>139</v>
      </c>
      <c r="D160" s="41">
        <v>60</v>
      </c>
      <c r="E160" s="41">
        <v>0.6</v>
      </c>
      <c r="F160" s="41">
        <v>5.3</v>
      </c>
      <c r="G160" s="41">
        <v>4.1</v>
      </c>
      <c r="H160" s="41">
        <v>67.1</v>
      </c>
    </row>
    <row r="161" spans="1:8" s="25" customFormat="1" ht="26.25">
      <c r="A161" s="130"/>
      <c r="B161" s="46" t="s">
        <v>55</v>
      </c>
      <c r="C161" s="44" t="s">
        <v>133</v>
      </c>
      <c r="D161" s="41">
        <v>250</v>
      </c>
      <c r="E161" s="41">
        <v>6.45</v>
      </c>
      <c r="F161" s="41">
        <v>3.48</v>
      </c>
      <c r="G161" s="41">
        <v>23.13</v>
      </c>
      <c r="H161" s="41">
        <v>149.5</v>
      </c>
    </row>
    <row r="162" spans="1:8" ht="12.75" customHeight="1">
      <c r="A162" s="130"/>
      <c r="B162" s="47" t="s">
        <v>51</v>
      </c>
      <c r="C162" s="44" t="s">
        <v>120</v>
      </c>
      <c r="D162" s="41">
        <v>230</v>
      </c>
      <c r="E162" s="49">
        <v>21.28</v>
      </c>
      <c r="F162" s="49">
        <v>8.51</v>
      </c>
      <c r="G162" s="49">
        <v>38.07</v>
      </c>
      <c r="H162" s="49">
        <v>314.07</v>
      </c>
    </row>
    <row r="163" spans="1:8" ht="15" customHeight="1">
      <c r="A163" s="130"/>
      <c r="B163" s="47" t="s">
        <v>56</v>
      </c>
      <c r="C163" s="44" t="s">
        <v>110</v>
      </c>
      <c r="D163" s="49">
        <v>200</v>
      </c>
      <c r="E163" s="49">
        <v>1</v>
      </c>
      <c r="F163" s="49">
        <v>0</v>
      </c>
      <c r="G163" s="49">
        <v>18.2</v>
      </c>
      <c r="H163" s="49">
        <v>76</v>
      </c>
    </row>
    <row r="164" spans="1:8" s="25" customFormat="1" ht="12.75">
      <c r="A164" s="130"/>
      <c r="B164" s="47" t="s">
        <v>7</v>
      </c>
      <c r="C164" s="44" t="s">
        <v>110</v>
      </c>
      <c r="D164" s="41">
        <v>30</v>
      </c>
      <c r="E164" s="49">
        <v>2.2</v>
      </c>
      <c r="F164" s="49">
        <v>0.2</v>
      </c>
      <c r="G164" s="49">
        <v>14.8</v>
      </c>
      <c r="H164" s="49">
        <v>51.2</v>
      </c>
    </row>
    <row r="165" spans="1:8" s="25" customFormat="1" ht="12.75">
      <c r="A165" s="130"/>
      <c r="B165" s="44" t="s">
        <v>21</v>
      </c>
      <c r="C165" s="44" t="s">
        <v>110</v>
      </c>
      <c r="D165" s="41">
        <v>20</v>
      </c>
      <c r="E165" s="41">
        <v>1.33</v>
      </c>
      <c r="F165" s="41">
        <v>0.27</v>
      </c>
      <c r="G165" s="41">
        <v>6.66</v>
      </c>
      <c r="H165" s="41">
        <v>34.13</v>
      </c>
    </row>
    <row r="166" spans="1:8" ht="12.75">
      <c r="A166" s="132" t="s">
        <v>20</v>
      </c>
      <c r="B166" s="133"/>
      <c r="C166" s="133"/>
      <c r="D166" s="134"/>
      <c r="E166" s="15">
        <f>SUM(E160:E165)</f>
        <v>32.86</v>
      </c>
      <c r="F166" s="15">
        <f>SUM(F160:F165)</f>
        <v>17.759999999999998</v>
      </c>
      <c r="G166" s="15">
        <f>SUM(G160:G165)</f>
        <v>104.96</v>
      </c>
      <c r="H166" s="15">
        <f>SUM(H160:H165)</f>
        <v>692</v>
      </c>
    </row>
    <row r="167" spans="1:8" ht="12.75">
      <c r="A167" s="132" t="s">
        <v>8</v>
      </c>
      <c r="B167" s="133"/>
      <c r="C167" s="133"/>
      <c r="D167" s="134"/>
      <c r="E167" s="13">
        <f>E159+E166</f>
        <v>36.69</v>
      </c>
      <c r="F167" s="13">
        <f>F159+F166</f>
        <v>18.259999999999998</v>
      </c>
      <c r="G167" s="13">
        <f>G159+G166</f>
        <v>132.26</v>
      </c>
      <c r="H167" s="13">
        <f>H159+H166</f>
        <v>821.2</v>
      </c>
    </row>
    <row r="168" spans="1:8" ht="12.75" customHeight="1">
      <c r="A168" s="8"/>
      <c r="B168" s="8"/>
      <c r="C168" s="8"/>
      <c r="D168" s="8"/>
      <c r="E168" s="9"/>
      <c r="F168" s="9"/>
      <c r="G168" s="9"/>
      <c r="H168" s="9"/>
    </row>
    <row r="169" spans="1:8" ht="12.75" customHeight="1">
      <c r="A169" s="8"/>
      <c r="B169" s="8"/>
      <c r="C169" s="8"/>
      <c r="D169" s="8"/>
      <c r="E169" s="9"/>
      <c r="F169" s="9"/>
      <c r="G169" s="9"/>
      <c r="H169" s="9"/>
    </row>
    <row r="170" spans="1:8" ht="12.75" customHeight="1">
      <c r="A170" s="8"/>
      <c r="B170" s="8"/>
      <c r="C170" s="8"/>
      <c r="D170" s="8"/>
      <c r="E170" s="9"/>
      <c r="F170" s="9"/>
      <c r="G170" s="9"/>
      <c r="H170" s="9"/>
    </row>
    <row r="171" spans="1:8" ht="12.75" customHeight="1">
      <c r="A171" s="8"/>
      <c r="B171" s="8"/>
      <c r="C171" s="8"/>
      <c r="D171" s="8"/>
      <c r="E171" s="9"/>
      <c r="F171" s="9"/>
      <c r="G171" s="9"/>
      <c r="H171" s="9"/>
    </row>
    <row r="172" spans="1:8" ht="12.75" customHeight="1">
      <c r="A172" s="8"/>
      <c r="B172" s="8"/>
      <c r="C172" s="8"/>
      <c r="D172" s="8"/>
      <c r="E172" s="9"/>
      <c r="F172" s="9"/>
      <c r="G172" s="9"/>
      <c r="H172" s="9"/>
    </row>
    <row r="173" spans="1:8" ht="12.75" customHeight="1">
      <c r="A173" s="8"/>
      <c r="B173" s="38" t="s">
        <v>154</v>
      </c>
      <c r="D173" s="8"/>
      <c r="E173" s="9" t="s">
        <v>156</v>
      </c>
      <c r="F173" s="9"/>
      <c r="G173" s="148" t="s">
        <v>18</v>
      </c>
      <c r="H173" s="148"/>
    </row>
    <row r="174" spans="1:8" ht="12.75" customHeight="1">
      <c r="A174" s="153">
        <v>8</v>
      </c>
      <c r="B174" s="153" t="s">
        <v>0</v>
      </c>
      <c r="C174" s="21"/>
      <c r="D174" s="5"/>
      <c r="E174" s="154" t="s">
        <v>1</v>
      </c>
      <c r="F174" s="155"/>
      <c r="G174" s="156"/>
      <c r="H174" s="28" t="s">
        <v>12</v>
      </c>
    </row>
    <row r="175" spans="1:8" ht="12.75" customHeight="1">
      <c r="A175" s="139"/>
      <c r="B175" s="139"/>
      <c r="C175" s="1"/>
      <c r="D175" s="2" t="s">
        <v>2</v>
      </c>
      <c r="E175" s="2" t="s">
        <v>3</v>
      </c>
      <c r="F175" s="2" t="s">
        <v>4</v>
      </c>
      <c r="G175" s="2" t="s">
        <v>5</v>
      </c>
      <c r="H175" s="29" t="s">
        <v>6</v>
      </c>
    </row>
    <row r="176" spans="1:8" ht="12.75" customHeight="1">
      <c r="A176" s="6"/>
      <c r="B176" s="44" t="s">
        <v>168</v>
      </c>
      <c r="C176" s="46" t="s">
        <v>169</v>
      </c>
      <c r="D176" s="41">
        <v>100</v>
      </c>
      <c r="E176" s="41">
        <v>16.88</v>
      </c>
      <c r="F176" s="41">
        <v>16.38</v>
      </c>
      <c r="G176" s="41">
        <v>4</v>
      </c>
      <c r="H176" s="41">
        <v>232</v>
      </c>
    </row>
    <row r="177" spans="1:8" s="25" customFormat="1" ht="25.5" customHeight="1">
      <c r="A177" s="6"/>
      <c r="B177" s="46" t="s">
        <v>127</v>
      </c>
      <c r="C177" s="46" t="s">
        <v>128</v>
      </c>
      <c r="D177" s="41">
        <v>200</v>
      </c>
      <c r="E177" s="41">
        <v>8.57</v>
      </c>
      <c r="F177" s="41">
        <v>8.14</v>
      </c>
      <c r="G177" s="41">
        <v>38.62</v>
      </c>
      <c r="H177" s="41">
        <v>261.78</v>
      </c>
    </row>
    <row r="178" spans="1:8" s="25" customFormat="1" ht="12.75">
      <c r="A178" s="130"/>
      <c r="B178" s="76" t="s">
        <v>123</v>
      </c>
      <c r="C178" s="44" t="s">
        <v>124</v>
      </c>
      <c r="D178" s="77">
        <v>200</v>
      </c>
      <c r="E178" s="75">
        <v>3.8</v>
      </c>
      <c r="F178" s="75">
        <v>2.9</v>
      </c>
      <c r="G178" s="75">
        <v>11.3</v>
      </c>
      <c r="H178" s="75">
        <v>86</v>
      </c>
    </row>
    <row r="179" spans="1:8" ht="12.75" customHeight="1">
      <c r="A179" s="130"/>
      <c r="B179" s="47" t="s">
        <v>68</v>
      </c>
      <c r="C179" s="44" t="s">
        <v>110</v>
      </c>
      <c r="D179" s="41">
        <v>25</v>
      </c>
      <c r="E179" s="41">
        <v>1.7</v>
      </c>
      <c r="F179" s="41">
        <v>0.33</v>
      </c>
      <c r="G179" s="41">
        <v>8.3</v>
      </c>
      <c r="H179" s="41">
        <v>42.6</v>
      </c>
    </row>
    <row r="180" spans="1:8" ht="12.75" customHeight="1">
      <c r="A180" s="130"/>
      <c r="B180" s="68" t="s">
        <v>7</v>
      </c>
      <c r="C180" s="44" t="s">
        <v>110</v>
      </c>
      <c r="D180" s="66">
        <v>25</v>
      </c>
      <c r="E180" s="66">
        <v>1.83</v>
      </c>
      <c r="F180" s="66">
        <v>0.17</v>
      </c>
      <c r="G180" s="66">
        <v>12.3</v>
      </c>
      <c r="H180" s="67">
        <v>58.7</v>
      </c>
    </row>
    <row r="181" spans="1:8" s="36" customFormat="1" ht="12.75" customHeight="1">
      <c r="A181" s="73"/>
      <c r="B181" s="162" t="s">
        <v>24</v>
      </c>
      <c r="C181" s="163"/>
      <c r="D181" s="82"/>
      <c r="E181" s="82">
        <f>E176+E177+E178+E179+E180</f>
        <v>32.78</v>
      </c>
      <c r="F181" s="82">
        <f>F176+F177+F178+F179+F180</f>
        <v>27.919999999999998</v>
      </c>
      <c r="G181" s="82">
        <f>G176+G177+G178+G179+G180</f>
        <v>74.52</v>
      </c>
      <c r="H181" s="82">
        <f>H176+H177+H178+H179+H180</f>
        <v>681.08</v>
      </c>
    </row>
    <row r="182" spans="1:8" ht="12.75" customHeight="1">
      <c r="A182" s="141" t="s">
        <v>10</v>
      </c>
      <c r="B182" s="44" t="s">
        <v>29</v>
      </c>
      <c r="C182" s="45" t="s">
        <v>28</v>
      </c>
      <c r="D182" s="41">
        <v>60</v>
      </c>
      <c r="E182" s="41">
        <v>0.78</v>
      </c>
      <c r="F182" s="41">
        <v>2.3</v>
      </c>
      <c r="G182" s="41">
        <v>4.59</v>
      </c>
      <c r="H182" s="41">
        <v>42.99</v>
      </c>
    </row>
    <row r="183" spans="1:8" ht="12.75" customHeight="1">
      <c r="A183" s="130"/>
      <c r="B183" s="46" t="s">
        <v>48</v>
      </c>
      <c r="C183" s="44" t="s">
        <v>134</v>
      </c>
      <c r="D183" s="41">
        <v>250</v>
      </c>
      <c r="E183" s="41">
        <v>5.87</v>
      </c>
      <c r="F183" s="41">
        <v>7.07</v>
      </c>
      <c r="G183" s="41">
        <v>12.56</v>
      </c>
      <c r="H183" s="41">
        <v>137.95</v>
      </c>
    </row>
    <row r="184" spans="1:8" s="87" customFormat="1" ht="12.75" customHeight="1">
      <c r="A184" s="130"/>
      <c r="B184" s="44" t="s">
        <v>40</v>
      </c>
      <c r="C184" s="45" t="s">
        <v>174</v>
      </c>
      <c r="D184" s="41">
        <v>90</v>
      </c>
      <c r="E184" s="41">
        <v>11.55</v>
      </c>
      <c r="F184" s="41">
        <v>7.35</v>
      </c>
      <c r="G184" s="41">
        <v>11.25</v>
      </c>
      <c r="H184" s="41">
        <v>156.3</v>
      </c>
    </row>
    <row r="185" spans="1:8" ht="12.75" customHeight="1">
      <c r="A185" s="130"/>
      <c r="B185" s="44" t="s">
        <v>70</v>
      </c>
      <c r="C185" s="40" t="s">
        <v>71</v>
      </c>
      <c r="D185" s="41">
        <v>180</v>
      </c>
      <c r="E185" s="41">
        <v>3.42</v>
      </c>
      <c r="F185" s="41">
        <v>5.18</v>
      </c>
      <c r="G185" s="41">
        <v>27.6</v>
      </c>
      <c r="H185" s="41">
        <v>170.82</v>
      </c>
    </row>
    <row r="186" spans="1:8" ht="12.75" customHeight="1">
      <c r="A186" s="130"/>
      <c r="B186" s="43" t="s">
        <v>32</v>
      </c>
      <c r="C186" s="45" t="s">
        <v>31</v>
      </c>
      <c r="D186" s="41">
        <v>50</v>
      </c>
      <c r="E186" s="41">
        <v>0.27</v>
      </c>
      <c r="F186" s="41">
        <v>1.84</v>
      </c>
      <c r="G186" s="41">
        <v>2.62</v>
      </c>
      <c r="H186" s="42">
        <v>28.08</v>
      </c>
    </row>
    <row r="187" spans="1:8" ht="12.75" customHeight="1">
      <c r="A187" s="130"/>
      <c r="B187" s="94" t="s">
        <v>33</v>
      </c>
      <c r="C187" s="44" t="s">
        <v>150</v>
      </c>
      <c r="D187" s="90">
        <v>200</v>
      </c>
      <c r="E187" s="90">
        <v>0.5</v>
      </c>
      <c r="F187" s="90">
        <v>0</v>
      </c>
      <c r="G187" s="90">
        <v>19.08</v>
      </c>
      <c r="H187" s="91">
        <v>81</v>
      </c>
    </row>
    <row r="188" spans="1:8" ht="12.75" customHeight="1">
      <c r="A188" s="130"/>
      <c r="B188" s="47" t="s">
        <v>7</v>
      </c>
      <c r="C188" s="44" t="s">
        <v>110</v>
      </c>
      <c r="D188" s="41">
        <v>30</v>
      </c>
      <c r="E188" s="49">
        <v>2.2</v>
      </c>
      <c r="F188" s="49">
        <v>0.2</v>
      </c>
      <c r="G188" s="49">
        <v>14.8</v>
      </c>
      <c r="H188" s="49">
        <v>51.2</v>
      </c>
    </row>
    <row r="189" spans="1:8" ht="12.75" customHeight="1">
      <c r="A189" s="130"/>
      <c r="B189" s="44" t="s">
        <v>21</v>
      </c>
      <c r="C189" s="44" t="s">
        <v>110</v>
      </c>
      <c r="D189" s="41">
        <v>20</v>
      </c>
      <c r="E189" s="41">
        <v>1.33</v>
      </c>
      <c r="F189" s="41">
        <v>0.27</v>
      </c>
      <c r="G189" s="41">
        <v>6.66</v>
      </c>
      <c r="H189" s="41">
        <v>34.13</v>
      </c>
    </row>
    <row r="190" spans="1:8" ht="12.75" customHeight="1">
      <c r="A190" s="110"/>
      <c r="B190" s="110"/>
      <c r="C190" s="110"/>
      <c r="D190" s="110"/>
      <c r="E190" s="110"/>
      <c r="F190" s="110"/>
      <c r="G190" s="110"/>
      <c r="H190" s="110">
        <f>SUM(H182:H189)</f>
        <v>702.47</v>
      </c>
    </row>
    <row r="191" spans="1:8" ht="12.75" customHeight="1">
      <c r="A191" s="110"/>
      <c r="B191" s="110"/>
      <c r="C191" s="110"/>
      <c r="D191" s="110"/>
      <c r="E191" s="110"/>
      <c r="F191" s="110"/>
      <c r="G191" s="110"/>
      <c r="H191" s="110">
        <f>H181+H190</f>
        <v>1383.5500000000002</v>
      </c>
    </row>
    <row r="192" spans="1:8" s="37" customFormat="1" ht="12.75" customHeight="1">
      <c r="A192" s="33"/>
      <c r="B192" s="34"/>
      <c r="C192" s="34"/>
      <c r="D192" s="35"/>
      <c r="E192" s="35"/>
      <c r="F192" s="35"/>
      <c r="G192" s="35"/>
      <c r="H192" s="35"/>
    </row>
    <row r="193" spans="1:8" s="32" customFormat="1" ht="12.75" customHeight="1">
      <c r="A193" s="31"/>
      <c r="B193" s="10"/>
      <c r="C193" s="10"/>
      <c r="D193" s="9"/>
      <c r="E193" s="9"/>
      <c r="F193" s="9"/>
      <c r="G193" s="9"/>
      <c r="H193" s="9"/>
    </row>
    <row r="194" spans="1:8" s="32" customFormat="1" ht="12.75" customHeight="1">
      <c r="A194" s="31"/>
      <c r="B194" s="10"/>
      <c r="C194" s="10"/>
      <c r="D194" s="9"/>
      <c r="E194" s="9"/>
      <c r="F194" s="9"/>
      <c r="G194" s="9"/>
      <c r="H194" s="9"/>
    </row>
    <row r="195" spans="1:8" s="32" customFormat="1" ht="12.75">
      <c r="A195" s="31"/>
      <c r="B195" s="38" t="s">
        <v>154</v>
      </c>
      <c r="C195" s="10"/>
      <c r="D195" s="9"/>
      <c r="E195" s="9" t="s">
        <v>156</v>
      </c>
      <c r="F195" s="9"/>
      <c r="G195" s="9"/>
      <c r="H195" s="9"/>
    </row>
    <row r="196" spans="1:8" ht="12.75">
      <c r="A196" s="138">
        <v>9</v>
      </c>
      <c r="B196" s="138" t="s">
        <v>0</v>
      </c>
      <c r="C196" s="22"/>
      <c r="D196" s="7"/>
      <c r="E196" s="150" t="s">
        <v>1</v>
      </c>
      <c r="F196" s="151"/>
      <c r="G196" s="152"/>
      <c r="H196" s="28" t="s">
        <v>12</v>
      </c>
    </row>
    <row r="197" spans="1:8" ht="12.75">
      <c r="A197" s="139"/>
      <c r="B197" s="139"/>
      <c r="C197" s="1"/>
      <c r="D197" s="2" t="s">
        <v>2</v>
      </c>
      <c r="E197" s="2" t="s">
        <v>3</v>
      </c>
      <c r="F197" s="2" t="s">
        <v>4</v>
      </c>
      <c r="G197" s="2" t="s">
        <v>5</v>
      </c>
      <c r="H197" s="29" t="s">
        <v>6</v>
      </c>
    </row>
    <row r="198" spans="1:8" ht="24.75" customHeight="1">
      <c r="A198" s="6"/>
      <c r="B198" s="78" t="s">
        <v>164</v>
      </c>
      <c r="C198" s="74" t="s">
        <v>163</v>
      </c>
      <c r="D198" s="66">
        <v>200</v>
      </c>
      <c r="E198" s="66">
        <v>8.4</v>
      </c>
      <c r="F198" s="84">
        <v>10.13</v>
      </c>
      <c r="G198" s="66">
        <v>37.6</v>
      </c>
      <c r="H198" s="67">
        <v>274.9</v>
      </c>
    </row>
    <row r="199" spans="1:8" ht="12.75" customHeight="1">
      <c r="A199" s="6"/>
      <c r="B199" s="69" t="s">
        <v>26</v>
      </c>
      <c r="C199" s="44" t="s">
        <v>114</v>
      </c>
      <c r="D199" s="66">
        <v>200</v>
      </c>
      <c r="E199" s="66">
        <v>0.2</v>
      </c>
      <c r="F199" s="66">
        <v>0</v>
      </c>
      <c r="G199" s="66">
        <v>6.5</v>
      </c>
      <c r="H199" s="66">
        <v>26.8</v>
      </c>
    </row>
    <row r="200" spans="1:8" ht="12.75" customHeight="1">
      <c r="A200" s="130"/>
      <c r="B200" s="47" t="s">
        <v>111</v>
      </c>
      <c r="C200" s="44" t="s">
        <v>121</v>
      </c>
      <c r="D200" s="41">
        <v>8</v>
      </c>
      <c r="E200" s="41">
        <v>0.08</v>
      </c>
      <c r="F200" s="41">
        <v>5.76</v>
      </c>
      <c r="G200" s="41">
        <v>0.08</v>
      </c>
      <c r="H200" s="41">
        <v>52.88</v>
      </c>
    </row>
    <row r="201" spans="1:8" ht="12.75" customHeight="1">
      <c r="A201" s="130"/>
      <c r="B201" s="47" t="s">
        <v>68</v>
      </c>
      <c r="C201" s="44" t="s">
        <v>110</v>
      </c>
      <c r="D201" s="41">
        <v>25</v>
      </c>
      <c r="E201" s="41">
        <v>1.7</v>
      </c>
      <c r="F201" s="41">
        <v>0.33</v>
      </c>
      <c r="G201" s="41">
        <v>8.3</v>
      </c>
      <c r="H201" s="41">
        <v>42.6</v>
      </c>
    </row>
    <row r="202" spans="1:8" ht="12.75" customHeight="1">
      <c r="A202" s="130"/>
      <c r="B202" s="68" t="s">
        <v>7</v>
      </c>
      <c r="C202" s="44" t="s">
        <v>110</v>
      </c>
      <c r="D202" s="66">
        <v>25</v>
      </c>
      <c r="E202" s="66">
        <v>1.83</v>
      </c>
      <c r="F202" s="66">
        <v>0.17</v>
      </c>
      <c r="G202" s="66">
        <v>12.3</v>
      </c>
      <c r="H202" s="67">
        <v>58.7</v>
      </c>
    </row>
    <row r="203" spans="1:8" ht="24.75" customHeight="1">
      <c r="A203" s="164"/>
      <c r="B203" s="166" t="s">
        <v>23</v>
      </c>
      <c r="C203" s="167"/>
      <c r="D203" s="11"/>
      <c r="E203" s="11">
        <f>SUM(E200:E202)</f>
        <v>3.6100000000000003</v>
      </c>
      <c r="F203" s="11">
        <f>SUM(F200:F202)</f>
        <v>6.26</v>
      </c>
      <c r="G203" s="11">
        <f>SUM(G200:G202)</f>
        <v>20.68</v>
      </c>
      <c r="H203" s="11">
        <f>SUM(H200:H202)</f>
        <v>154.18</v>
      </c>
    </row>
    <row r="204" spans="1:8" s="25" customFormat="1" ht="26.25">
      <c r="A204" s="141" t="s">
        <v>11</v>
      </c>
      <c r="B204" s="46" t="s">
        <v>90</v>
      </c>
      <c r="C204" s="44" t="s">
        <v>138</v>
      </c>
      <c r="D204" s="41">
        <v>60</v>
      </c>
      <c r="E204" s="41">
        <v>0.8</v>
      </c>
      <c r="F204" s="41">
        <v>2.7</v>
      </c>
      <c r="G204" s="41">
        <v>4.6</v>
      </c>
      <c r="H204" s="41">
        <v>45.6</v>
      </c>
    </row>
    <row r="205" spans="1:8" ht="15" customHeight="1">
      <c r="A205" s="130"/>
      <c r="B205" s="46" t="s">
        <v>42</v>
      </c>
      <c r="C205" s="45" t="s">
        <v>41</v>
      </c>
      <c r="D205" s="41">
        <v>250</v>
      </c>
      <c r="E205" s="41">
        <v>1.98</v>
      </c>
      <c r="F205" s="41">
        <v>2.71</v>
      </c>
      <c r="G205" s="41">
        <v>12.11</v>
      </c>
      <c r="H205" s="41">
        <v>85.75</v>
      </c>
    </row>
    <row r="206" spans="1:8" ht="24.75" customHeight="1">
      <c r="A206" s="130"/>
      <c r="B206" s="57" t="s">
        <v>106</v>
      </c>
      <c r="C206" s="55" t="s">
        <v>72</v>
      </c>
      <c r="D206" s="53">
        <v>100</v>
      </c>
      <c r="E206" s="53">
        <v>18.75</v>
      </c>
      <c r="F206" s="53">
        <v>22.16</v>
      </c>
      <c r="G206" s="53">
        <v>22.53</v>
      </c>
      <c r="H206" s="53">
        <v>364.5</v>
      </c>
    </row>
    <row r="207" spans="1:8" s="25" customFormat="1" ht="12.75">
      <c r="A207" s="130"/>
      <c r="B207" s="46" t="s">
        <v>44</v>
      </c>
      <c r="C207" s="44" t="s">
        <v>145</v>
      </c>
      <c r="D207" s="41">
        <v>180</v>
      </c>
      <c r="E207" s="41">
        <v>4.44</v>
      </c>
      <c r="F207" s="41">
        <v>5.28</v>
      </c>
      <c r="G207" s="41">
        <v>17.52</v>
      </c>
      <c r="H207" s="41">
        <v>136.2</v>
      </c>
    </row>
    <row r="208" spans="1:8" ht="26.25">
      <c r="A208" s="130"/>
      <c r="B208" s="46" t="s">
        <v>39</v>
      </c>
      <c r="C208" s="45" t="s">
        <v>38</v>
      </c>
      <c r="D208" s="41">
        <v>200</v>
      </c>
      <c r="E208" s="41">
        <v>0</v>
      </c>
      <c r="F208" s="41">
        <v>0</v>
      </c>
      <c r="G208" s="41">
        <v>23</v>
      </c>
      <c r="H208" s="41">
        <v>90</v>
      </c>
    </row>
    <row r="209" spans="1:8" s="25" customFormat="1" ht="12.75">
      <c r="A209" s="130"/>
      <c r="B209" s="47" t="s">
        <v>7</v>
      </c>
      <c r="C209" s="44" t="s">
        <v>110</v>
      </c>
      <c r="D209" s="41">
        <v>30</v>
      </c>
      <c r="E209" s="49">
        <v>2.2</v>
      </c>
      <c r="F209" s="49">
        <v>0.2</v>
      </c>
      <c r="G209" s="49">
        <v>14.8</v>
      </c>
      <c r="H209" s="49">
        <v>51.2</v>
      </c>
    </row>
    <row r="210" spans="1:8" s="25" customFormat="1" ht="12.75">
      <c r="A210" s="130"/>
      <c r="B210" s="44" t="s">
        <v>21</v>
      </c>
      <c r="C210" s="44" t="s">
        <v>110</v>
      </c>
      <c r="D210" s="41">
        <v>20</v>
      </c>
      <c r="E210" s="41">
        <v>1.33</v>
      </c>
      <c r="F210" s="41">
        <v>0.27</v>
      </c>
      <c r="G210" s="41">
        <v>6.66</v>
      </c>
      <c r="H210" s="41">
        <v>34.13</v>
      </c>
    </row>
    <row r="211" spans="1:8" ht="12.75">
      <c r="A211" s="132" t="s">
        <v>20</v>
      </c>
      <c r="B211" s="133"/>
      <c r="C211" s="133"/>
      <c r="D211" s="134"/>
      <c r="E211" s="13">
        <f>SUM(E204:E210)</f>
        <v>29.5</v>
      </c>
      <c r="F211" s="13">
        <f>SUM(F204:F210)</f>
        <v>33.32000000000001</v>
      </c>
      <c r="G211" s="13">
        <f>SUM(G204:G210)</f>
        <v>101.22</v>
      </c>
      <c r="H211" s="13">
        <f>SUM(H204:H210)</f>
        <v>807.38</v>
      </c>
    </row>
    <row r="212" spans="1:8" ht="12.75">
      <c r="A212" s="132" t="s">
        <v>8</v>
      </c>
      <c r="B212" s="133"/>
      <c r="C212" s="133"/>
      <c r="D212" s="134"/>
      <c r="E212" s="13">
        <f>E203+E211</f>
        <v>33.11</v>
      </c>
      <c r="F212" s="13">
        <f>F203+F211</f>
        <v>39.580000000000005</v>
      </c>
      <c r="G212" s="13">
        <f>G203+G211</f>
        <v>121.9</v>
      </c>
      <c r="H212" s="13">
        <f>H203+H211</f>
        <v>961.56</v>
      </c>
    </row>
    <row r="213" spans="1:8" ht="12.75">
      <c r="A213" s="8"/>
      <c r="B213" s="10"/>
      <c r="C213" s="10"/>
      <c r="D213" s="9"/>
      <c r="E213" s="9"/>
      <c r="F213" s="9"/>
      <c r="G213" s="9"/>
      <c r="H213" s="9"/>
    </row>
    <row r="214" spans="1:8" ht="12.75">
      <c r="A214" s="8"/>
      <c r="B214" s="10"/>
      <c r="C214" s="10"/>
      <c r="D214" s="9"/>
      <c r="E214" s="9"/>
      <c r="F214" s="9"/>
      <c r="G214" s="9"/>
      <c r="H214" s="9"/>
    </row>
    <row r="215" spans="1:8" ht="12.75">
      <c r="A215" s="8"/>
      <c r="B215" s="10"/>
      <c r="C215" s="10"/>
      <c r="D215" s="9"/>
      <c r="E215" s="9"/>
      <c r="F215" s="9"/>
      <c r="G215" s="9"/>
      <c r="H215" s="9"/>
    </row>
    <row r="216" spans="1:8" ht="12.75">
      <c r="A216" s="8"/>
      <c r="B216" s="10"/>
      <c r="C216" s="10"/>
      <c r="D216" s="9"/>
      <c r="E216" s="9"/>
      <c r="F216" s="9"/>
      <c r="G216" s="9"/>
      <c r="H216" s="9"/>
    </row>
    <row r="217" spans="1:8" ht="12.75">
      <c r="A217" s="8"/>
      <c r="B217" s="10"/>
      <c r="C217" s="10"/>
      <c r="D217" s="9"/>
      <c r="E217" s="9"/>
      <c r="F217" s="9"/>
      <c r="G217" s="9"/>
      <c r="H217" s="9"/>
    </row>
    <row r="218" spans="1:8" ht="12.75">
      <c r="A218" s="8"/>
      <c r="B218" s="38" t="s">
        <v>154</v>
      </c>
      <c r="D218" s="9"/>
      <c r="E218" s="9" t="s">
        <v>156</v>
      </c>
      <c r="F218" s="9"/>
      <c r="G218" s="9"/>
      <c r="H218" s="9" t="s">
        <v>19</v>
      </c>
    </row>
    <row r="219" spans="1:8" ht="12.75">
      <c r="A219" s="153">
        <v>10</v>
      </c>
      <c r="B219" s="153" t="s">
        <v>0</v>
      </c>
      <c r="C219" s="21"/>
      <c r="D219" s="5"/>
      <c r="E219" s="154" t="s">
        <v>1</v>
      </c>
      <c r="F219" s="155"/>
      <c r="G219" s="156"/>
      <c r="H219" s="27" t="s">
        <v>12</v>
      </c>
    </row>
    <row r="220" spans="1:8" ht="12.75">
      <c r="A220" s="139"/>
      <c r="B220" s="139"/>
      <c r="C220" s="1"/>
      <c r="D220" s="2" t="s">
        <v>2</v>
      </c>
      <c r="E220" s="2" t="s">
        <v>3</v>
      </c>
      <c r="F220" s="2" t="s">
        <v>4</v>
      </c>
      <c r="G220" s="2" t="s">
        <v>5</v>
      </c>
      <c r="H220" s="29" t="s">
        <v>6</v>
      </c>
    </row>
    <row r="221" spans="1:8" ht="12.75" customHeight="1">
      <c r="A221" s="6"/>
      <c r="B221" s="44" t="s">
        <v>74</v>
      </c>
      <c r="C221" s="44" t="s">
        <v>119</v>
      </c>
      <c r="D221" s="41">
        <v>200</v>
      </c>
      <c r="E221" s="41">
        <v>5.67</v>
      </c>
      <c r="F221" s="41">
        <v>6.74</v>
      </c>
      <c r="G221" s="41">
        <v>35.42</v>
      </c>
      <c r="H221" s="41">
        <v>224.88</v>
      </c>
    </row>
    <row r="222" spans="1:8" s="25" customFormat="1" ht="17.25" customHeight="1">
      <c r="A222" s="6"/>
      <c r="B222" s="116" t="s">
        <v>125</v>
      </c>
      <c r="C222" s="117" t="s">
        <v>118</v>
      </c>
      <c r="D222" s="53">
        <v>100</v>
      </c>
      <c r="E222" s="53">
        <v>12.4</v>
      </c>
      <c r="F222" s="53">
        <v>4.2</v>
      </c>
      <c r="G222" s="53">
        <v>5</v>
      </c>
      <c r="H222" s="54">
        <v>107.4</v>
      </c>
    </row>
    <row r="223" spans="1:8" ht="12.75" customHeight="1">
      <c r="A223" s="6"/>
      <c r="B223" s="68" t="s">
        <v>32</v>
      </c>
      <c r="C223" s="70" t="s">
        <v>31</v>
      </c>
      <c r="D223" s="66">
        <v>50</v>
      </c>
      <c r="E223" s="66"/>
      <c r="F223" s="66"/>
      <c r="G223" s="66"/>
      <c r="H223" s="67"/>
    </row>
    <row r="224" spans="1:8" s="25" customFormat="1" ht="12.75">
      <c r="A224" s="6"/>
      <c r="B224" s="69" t="s">
        <v>57</v>
      </c>
      <c r="C224" s="44" t="s">
        <v>115</v>
      </c>
      <c r="D224" s="66">
        <v>200</v>
      </c>
      <c r="E224" s="66">
        <v>0.3</v>
      </c>
      <c r="F224" s="66">
        <v>0</v>
      </c>
      <c r="G224" s="66">
        <v>6.7</v>
      </c>
      <c r="H224" s="66">
        <v>27.9</v>
      </c>
    </row>
    <row r="225" spans="1:8" ht="12.75" customHeight="1">
      <c r="A225" s="65"/>
      <c r="B225" s="47" t="s">
        <v>68</v>
      </c>
      <c r="C225" s="44" t="s">
        <v>110</v>
      </c>
      <c r="D225" s="41">
        <v>25</v>
      </c>
      <c r="E225" s="41">
        <v>1.7</v>
      </c>
      <c r="F225" s="41">
        <v>0.33</v>
      </c>
      <c r="G225" s="41">
        <v>8.3</v>
      </c>
      <c r="H225" s="41">
        <v>42.6</v>
      </c>
    </row>
    <row r="226" spans="1:8" ht="12.75" customHeight="1">
      <c r="A226" s="65"/>
      <c r="B226" s="68" t="s">
        <v>7</v>
      </c>
      <c r="C226" s="44" t="s">
        <v>110</v>
      </c>
      <c r="D226" s="66">
        <v>25</v>
      </c>
      <c r="E226" s="66">
        <v>1.83</v>
      </c>
      <c r="F226" s="66">
        <v>0.17</v>
      </c>
      <c r="G226" s="66">
        <v>12.3</v>
      </c>
      <c r="H226" s="67">
        <v>58.7</v>
      </c>
    </row>
    <row r="227" spans="1:8" ht="21.75" customHeight="1">
      <c r="A227" s="103"/>
      <c r="B227" s="136" t="s">
        <v>23</v>
      </c>
      <c r="C227" s="140"/>
      <c r="D227" s="3"/>
      <c r="E227" s="13">
        <f>SUM(E224:E226)</f>
        <v>3.83</v>
      </c>
      <c r="F227" s="13">
        <f>SUM(F224:F226)</f>
        <v>0.5</v>
      </c>
      <c r="G227" s="13">
        <f>SUM(G224:G226)</f>
        <v>27.3</v>
      </c>
      <c r="H227" s="13">
        <f>SUM(H224:H226)</f>
        <v>129.2</v>
      </c>
    </row>
    <row r="228" spans="1:8" s="92" customFormat="1" ht="26.25">
      <c r="A228" s="102"/>
      <c r="B228" s="99" t="s">
        <v>136</v>
      </c>
      <c r="C228" s="44" t="s">
        <v>137</v>
      </c>
      <c r="D228" s="90">
        <v>60</v>
      </c>
      <c r="E228" s="90">
        <v>1</v>
      </c>
      <c r="F228" s="90">
        <v>6.1</v>
      </c>
      <c r="G228" s="90">
        <v>5.8</v>
      </c>
      <c r="H228" s="91">
        <v>81.5</v>
      </c>
    </row>
    <row r="229" spans="1:8" s="25" customFormat="1" ht="12.75">
      <c r="A229" s="39"/>
      <c r="B229" s="44" t="s">
        <v>34</v>
      </c>
      <c r="C229" s="44" t="s">
        <v>135</v>
      </c>
      <c r="D229" s="41">
        <v>250</v>
      </c>
      <c r="E229" s="41">
        <v>2.25</v>
      </c>
      <c r="F229" s="41">
        <v>5.35</v>
      </c>
      <c r="G229" s="41">
        <v>13.38</v>
      </c>
      <c r="H229" s="41">
        <v>110.38</v>
      </c>
    </row>
    <row r="230" spans="1:8" ht="12.75" customHeight="1">
      <c r="A230" s="39"/>
      <c r="B230" s="46" t="s">
        <v>46</v>
      </c>
      <c r="C230" s="45" t="s">
        <v>45</v>
      </c>
      <c r="D230" s="41">
        <v>105</v>
      </c>
      <c r="E230" s="41">
        <v>22.22</v>
      </c>
      <c r="F230" s="41">
        <v>24.46</v>
      </c>
      <c r="G230" s="41">
        <v>0.47</v>
      </c>
      <c r="H230" s="41">
        <v>233.05</v>
      </c>
    </row>
    <row r="231" spans="1:8" ht="15" customHeight="1">
      <c r="A231" s="39"/>
      <c r="B231" s="43" t="s">
        <v>32</v>
      </c>
      <c r="C231" s="45" t="s">
        <v>31</v>
      </c>
      <c r="D231" s="41">
        <v>50</v>
      </c>
      <c r="E231" s="41">
        <v>0.27</v>
      </c>
      <c r="F231" s="41">
        <v>1.84</v>
      </c>
      <c r="G231" s="41">
        <v>2.62</v>
      </c>
      <c r="H231" s="42">
        <v>28.08</v>
      </c>
    </row>
    <row r="232" spans="1:8" ht="25.5" customHeight="1">
      <c r="A232" s="39"/>
      <c r="B232" s="93" t="s">
        <v>43</v>
      </c>
      <c r="C232" s="44" t="s">
        <v>132</v>
      </c>
      <c r="D232" s="90">
        <v>180</v>
      </c>
      <c r="E232" s="90">
        <v>9.96</v>
      </c>
      <c r="F232" s="90">
        <v>7.56</v>
      </c>
      <c r="G232" s="90">
        <v>43.2</v>
      </c>
      <c r="H232" s="90">
        <v>280.44</v>
      </c>
    </row>
    <row r="233" spans="1:8" ht="12.75" customHeight="1">
      <c r="A233" s="39"/>
      <c r="B233" s="94" t="s">
        <v>33</v>
      </c>
      <c r="C233" s="44" t="s">
        <v>150</v>
      </c>
      <c r="D233" s="90">
        <v>200</v>
      </c>
      <c r="E233" s="90">
        <v>0.5</v>
      </c>
      <c r="F233" s="90">
        <v>0</v>
      </c>
      <c r="G233" s="90">
        <v>19.08</v>
      </c>
      <c r="H233" s="91">
        <v>81</v>
      </c>
    </row>
    <row r="234" spans="1:8" s="25" customFormat="1" ht="12.75">
      <c r="A234" s="130"/>
      <c r="B234" s="47" t="s">
        <v>7</v>
      </c>
      <c r="C234" s="44" t="s">
        <v>110</v>
      </c>
      <c r="D234" s="41">
        <v>30</v>
      </c>
      <c r="E234" s="49">
        <v>2.2</v>
      </c>
      <c r="F234" s="49">
        <v>0.2</v>
      </c>
      <c r="G234" s="49">
        <v>14.8</v>
      </c>
      <c r="H234" s="49">
        <v>51.2</v>
      </c>
    </row>
    <row r="235" spans="1:8" s="25" customFormat="1" ht="12.75">
      <c r="A235" s="130"/>
      <c r="B235" s="44" t="s">
        <v>21</v>
      </c>
      <c r="C235" s="44" t="s">
        <v>110</v>
      </c>
      <c r="D235" s="41">
        <v>20</v>
      </c>
      <c r="E235" s="41">
        <v>1.33</v>
      </c>
      <c r="F235" s="41">
        <v>0.27</v>
      </c>
      <c r="G235" s="41">
        <v>6.66</v>
      </c>
      <c r="H235" s="41">
        <v>34.13</v>
      </c>
    </row>
    <row r="236" spans="1:8" ht="15" customHeight="1">
      <c r="A236" s="132" t="s">
        <v>8</v>
      </c>
      <c r="B236" s="133"/>
      <c r="C236" s="133"/>
      <c r="D236" s="134"/>
      <c r="E236" s="14">
        <f>SUM(E228:E235)</f>
        <v>39.730000000000004</v>
      </c>
      <c r="F236" s="14">
        <f>SUM(F228:F235)</f>
        <v>45.78000000000001</v>
      </c>
      <c r="G236" s="14">
        <f>SUM(G228:G235)</f>
        <v>106.00999999999999</v>
      </c>
      <c r="H236" s="14">
        <f>SUM(H228:H235)</f>
        <v>899.7800000000001</v>
      </c>
    </row>
    <row r="237" spans="2:8" ht="12.75">
      <c r="B237" s="132" t="s">
        <v>8</v>
      </c>
      <c r="C237" s="133"/>
      <c r="D237" s="133"/>
      <c r="E237">
        <f>E227+E236</f>
        <v>43.56</v>
      </c>
      <c r="F237">
        <f>F227+F236</f>
        <v>46.28000000000001</v>
      </c>
      <c r="G237">
        <f>G227+G236</f>
        <v>133.31</v>
      </c>
      <c r="H237">
        <f>H227+H236</f>
        <v>1028.98</v>
      </c>
    </row>
    <row r="238" ht="12.75" customHeight="1"/>
    <row r="239" spans="1:8" ht="12.75" customHeight="1">
      <c r="A239" s="127" t="s">
        <v>61</v>
      </c>
      <c r="B239" s="128"/>
      <c r="C239" s="128"/>
      <c r="D239" s="129"/>
      <c r="E239" s="58">
        <f>(E24+E52+E71+E92+E116+E143+E167+E191+E212+E237)/10</f>
        <v>31.204</v>
      </c>
      <c r="F239" s="58">
        <f>(F24+F52+F71+F92+F116+F143+F167+F191+F212+F237)/10</f>
        <v>27.738999999999997</v>
      </c>
      <c r="G239" s="58">
        <f>(G24+G52+G71+G92+G116+G143+G167+G191+G212+G237)/10</f>
        <v>101.944</v>
      </c>
      <c r="H239" s="58">
        <f>(H24+H52+H71+H92+H116+H143+H167+H191+H212+H237)/10</f>
        <v>975.133</v>
      </c>
    </row>
    <row r="240" ht="11.25" customHeight="1"/>
    <row r="241" ht="11.25" customHeight="1"/>
    <row r="242" ht="11.25" customHeight="1"/>
    <row r="243" spans="1:8" ht="11.25" customHeight="1">
      <c r="A243" s="125" t="s">
        <v>62</v>
      </c>
      <c r="B243" s="126"/>
      <c r="C243" s="126"/>
      <c r="D243" s="126"/>
      <c r="E243" s="126"/>
      <c r="F243" s="126"/>
      <c r="G243" s="126"/>
      <c r="H243" s="126"/>
    </row>
    <row r="244" spans="1:8" ht="12.75">
      <c r="A244" s="125" t="s">
        <v>66</v>
      </c>
      <c r="B244" s="126"/>
      <c r="C244" s="126"/>
      <c r="D244" s="126"/>
      <c r="E244" s="126"/>
      <c r="F244" s="126"/>
      <c r="G244" s="126"/>
      <c r="H244" s="126"/>
    </row>
    <row r="245" spans="1:8" ht="12.75">
      <c r="A245" s="125" t="s">
        <v>63</v>
      </c>
      <c r="B245" s="126"/>
      <c r="C245" s="126"/>
      <c r="D245" s="126"/>
      <c r="E245" s="126"/>
      <c r="F245" s="126"/>
      <c r="G245" s="126"/>
      <c r="H245" s="126"/>
    </row>
    <row r="246" spans="1:8" ht="12.75">
      <c r="A246" s="125" t="s">
        <v>64</v>
      </c>
      <c r="B246" s="126"/>
      <c r="C246" s="126"/>
      <c r="D246" s="126"/>
      <c r="E246" s="126"/>
      <c r="F246" s="126"/>
      <c r="G246" s="126"/>
      <c r="H246" s="126"/>
    </row>
    <row r="247" spans="1:8" ht="12.75">
      <c r="A247" s="125" t="s">
        <v>65</v>
      </c>
      <c r="B247" s="126"/>
      <c r="C247" s="126"/>
      <c r="D247" s="126"/>
      <c r="E247" s="126"/>
      <c r="F247" s="126"/>
      <c r="G247" s="126"/>
      <c r="H247" s="126"/>
    </row>
    <row r="250" ht="12.75">
      <c r="B250" s="38"/>
    </row>
  </sheetData>
  <sheetProtection/>
  <mergeCells count="93">
    <mergeCell ref="E219:G219"/>
    <mergeCell ref="B227:C227"/>
    <mergeCell ref="A234:A235"/>
    <mergeCell ref="A236:D236"/>
    <mergeCell ref="B237:D237"/>
    <mergeCell ref="B203:C203"/>
    <mergeCell ref="A204:A210"/>
    <mergeCell ref="A211:D211"/>
    <mergeCell ref="A212:D212"/>
    <mergeCell ref="A219:A220"/>
    <mergeCell ref="B219:B220"/>
    <mergeCell ref="B133:C133"/>
    <mergeCell ref="A134:A141"/>
    <mergeCell ref="A142:D142"/>
    <mergeCell ref="A143:D143"/>
    <mergeCell ref="G150:H150"/>
    <mergeCell ref="A151:A152"/>
    <mergeCell ref="B151:B152"/>
    <mergeCell ref="E151:G151"/>
    <mergeCell ref="A178:A180"/>
    <mergeCell ref="A243:H243"/>
    <mergeCell ref="A244:H244"/>
    <mergeCell ref="A245:H245"/>
    <mergeCell ref="A246:H246"/>
    <mergeCell ref="A247:H247"/>
    <mergeCell ref="G55:H55"/>
    <mergeCell ref="A56:A57"/>
    <mergeCell ref="B56:B57"/>
    <mergeCell ref="E56:G56"/>
    <mergeCell ref="A59:A62"/>
    <mergeCell ref="B181:C181"/>
    <mergeCell ref="A182:A189"/>
    <mergeCell ref="A196:A197"/>
    <mergeCell ref="B196:B197"/>
    <mergeCell ref="E196:G196"/>
    <mergeCell ref="A200:A203"/>
    <mergeCell ref="G173:H173"/>
    <mergeCell ref="A174:A175"/>
    <mergeCell ref="B174:B175"/>
    <mergeCell ref="E174:G174"/>
    <mergeCell ref="A167:D167"/>
    <mergeCell ref="A155:A158"/>
    <mergeCell ref="B159:C159"/>
    <mergeCell ref="A160:A165"/>
    <mergeCell ref="A166:D166"/>
    <mergeCell ref="A104:A108"/>
    <mergeCell ref="B108:D108"/>
    <mergeCell ref="A109:A114"/>
    <mergeCell ref="G126:H126"/>
    <mergeCell ref="A127:A128"/>
    <mergeCell ref="B127:B128"/>
    <mergeCell ref="A85:A90"/>
    <mergeCell ref="A91:D91"/>
    <mergeCell ref="A92:D92"/>
    <mergeCell ref="A100:A101"/>
    <mergeCell ref="B100:B101"/>
    <mergeCell ref="E100:G100"/>
    <mergeCell ref="G77:H77"/>
    <mergeCell ref="A78:A79"/>
    <mergeCell ref="B78:B79"/>
    <mergeCell ref="E78:G78"/>
    <mergeCell ref="A82:A84"/>
    <mergeCell ref="B84:C84"/>
    <mergeCell ref="A51:D51"/>
    <mergeCell ref="B62:C62"/>
    <mergeCell ref="A63:A69"/>
    <mergeCell ref="A70:D70"/>
    <mergeCell ref="A17:A22"/>
    <mergeCell ref="A23:D23"/>
    <mergeCell ref="A24:D24"/>
    <mergeCell ref="A45:A50"/>
    <mergeCell ref="A27:H27"/>
    <mergeCell ref="A28:H28"/>
    <mergeCell ref="G34:H34"/>
    <mergeCell ref="A35:A36"/>
    <mergeCell ref="B35:B36"/>
    <mergeCell ref="E35:G35"/>
    <mergeCell ref="A2:H2"/>
    <mergeCell ref="G8:H8"/>
    <mergeCell ref="A9:A10"/>
    <mergeCell ref="B9:B10"/>
    <mergeCell ref="E9:G9"/>
    <mergeCell ref="A14:A16"/>
    <mergeCell ref="B16:C16"/>
    <mergeCell ref="A239:D239"/>
    <mergeCell ref="E127:G127"/>
    <mergeCell ref="A130:A133"/>
    <mergeCell ref="A98:H98"/>
    <mergeCell ref="A99:H99"/>
    <mergeCell ref="A71:D71"/>
    <mergeCell ref="A53:H53"/>
    <mergeCell ref="A37:A42"/>
    <mergeCell ref="B42:C4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Горбунова Наталья</cp:lastModifiedBy>
  <cp:lastPrinted>2023-01-10T07:40:31Z</cp:lastPrinted>
  <dcterms:created xsi:type="dcterms:W3CDTF">1996-10-08T23:32:33Z</dcterms:created>
  <dcterms:modified xsi:type="dcterms:W3CDTF">2023-01-26T11:44:23Z</dcterms:modified>
  <cp:category/>
  <cp:version/>
  <cp:contentType/>
  <cp:contentStatus/>
</cp:coreProperties>
</file>